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11200 (Direkcija razvoja i upravljanja proizvodima)\9.1 Obrtna sredstva za polj. i preradu\02 Zahtjev\"/>
    </mc:Choice>
  </mc:AlternateContent>
  <xr:revisionPtr revIDLastSave="0" documentId="13_ncr:1_{07C3C18F-E9F1-43F3-B3D0-955151989CF0}" xr6:coauthVersionLast="47" xr6:coauthVersionMax="47" xr10:uidLastSave="{00000000-0000-0000-0000-000000000000}"/>
  <workbookProtection workbookAlgorithmName="SHA-512" workbookHashValue="muPcD3eofzdagEcqaTokb5X4aHPVXuFT3Xa7p4uJhteIoM/+Ex5A3rH3IjTE88Xr0BfLXr1V4orXidgDEotI2w==" workbookSaltValue="I6WHH+f8QbwDEPkow7MboA==" workbookSpinCount="100000" lockStructure="1"/>
  <bookViews>
    <workbookView xWindow="-120" yWindow="-120" windowWidth="29040" windowHeight="15840" xr2:uid="{5B07BCED-B339-4302-8233-E17CABB11806}"/>
  </bookViews>
  <sheets>
    <sheet name="Podaci o podnositelju zahtjeva" sheetId="65" r:id="rId1"/>
    <sheet name="Poslovni plan" sheetId="41" r:id="rId2"/>
    <sheet name="Namjena kredita-I-PB" sheetId="57" r:id="rId3"/>
    <sheet name="Kupci" sheetId="52" r:id="rId4"/>
    <sheet name="Dobavljači" sheetId="75" r:id="rId5"/>
    <sheet name="Zaduženost" sheetId="7" r:id="rId6"/>
    <sheet name="šifarnik" sheetId="17" state="hidden" r:id="rId7"/>
  </sheets>
  <definedNames>
    <definedName name="dane">šifarnik!#REF!</definedName>
    <definedName name="dinamika1">šifarnik!#REF!</definedName>
    <definedName name="dinamika2">šifarnik!#REF!</definedName>
    <definedName name="eup">šifarnik!#REF!</definedName>
    <definedName name="osnova1">šifarnik!$H$1:$H$2</definedName>
    <definedName name="otplata1">šifarnik!$E$1:$E$4</definedName>
    <definedName name="PDV">šifarnik!$B$1:$B$2</definedName>
    <definedName name="ppds">šifarnik!#REF!</definedName>
    <definedName name="_xlnm.Print_Area" localSheetId="4">Dobavljači!$A$1:$O$88</definedName>
    <definedName name="_xlnm.Print_Area" localSheetId="3">Kupci!$A$1:$Q$88</definedName>
    <definedName name="_xlnm.Print_Area" localSheetId="2">'Namjena kredita-I-PB'!$A$1:$J$39</definedName>
    <definedName name="_xlnm.Print_Area" localSheetId="0">'Podaci o podnositelju zahtjeva'!$A$1:$Q$53</definedName>
    <definedName name="_xlnm.Print_Area" localSheetId="1">'Poslovni plan'!$A$1:$J$127</definedName>
    <definedName name="_xlnm.Print_Area" localSheetId="5">Zaduženost!$A$1:$S$129</definedName>
    <definedName name="valuta">šifarnik!$C$1:$C$2</definedName>
    <definedName name="vrsta1">šifarnik!$D$1:$D$4</definedName>
    <definedName name="vrsta2">šifarnik!$G$1:$G$4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6" i="7" l="1"/>
  <c r="O76" i="7"/>
  <c r="P62" i="7"/>
  <c r="O62" i="7"/>
  <c r="B9" i="7"/>
  <c r="B7" i="7"/>
  <c r="B5" i="7"/>
  <c r="B9" i="75"/>
  <c r="B7" i="75"/>
  <c r="B5" i="75"/>
  <c r="B9" i="52"/>
  <c r="B7" i="52"/>
  <c r="B5" i="52"/>
  <c r="I128" i="7"/>
  <c r="G128" i="7"/>
  <c r="F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I110" i="7"/>
  <c r="G110" i="7"/>
  <c r="I93" i="7"/>
  <c r="G93" i="7"/>
  <c r="N76" i="7"/>
  <c r="M76" i="7"/>
  <c r="L76" i="7"/>
  <c r="K76" i="7"/>
  <c r="J76" i="7"/>
  <c r="I76" i="7"/>
  <c r="H76" i="7"/>
  <c r="G76" i="7"/>
  <c r="F76" i="7"/>
  <c r="E76" i="7"/>
  <c r="D76" i="7"/>
  <c r="C76" i="7"/>
  <c r="B75" i="7"/>
  <c r="B74" i="7"/>
  <c r="B73" i="7"/>
  <c r="B72" i="7"/>
  <c r="B71" i="7"/>
  <c r="B70" i="7"/>
  <c r="B69" i="7"/>
  <c r="B68" i="7"/>
  <c r="B67" i="7"/>
  <c r="B66" i="7"/>
  <c r="B65" i="7"/>
  <c r="B64" i="7"/>
  <c r="N62" i="7"/>
  <c r="M62" i="7"/>
  <c r="L62" i="7"/>
  <c r="K62" i="7"/>
  <c r="J62" i="7"/>
  <c r="I62" i="7"/>
  <c r="H62" i="7"/>
  <c r="G62" i="7"/>
  <c r="F62" i="7"/>
  <c r="E62" i="7"/>
  <c r="D62" i="7"/>
  <c r="C62" i="7"/>
  <c r="B61" i="7"/>
  <c r="B60" i="7"/>
  <c r="B59" i="7"/>
  <c r="B58" i="7"/>
  <c r="B57" i="7"/>
  <c r="B56" i="7"/>
  <c r="B55" i="7"/>
  <c r="B54" i="7"/>
  <c r="B53" i="7"/>
  <c r="B52" i="7"/>
  <c r="B51" i="7"/>
  <c r="B50" i="7"/>
  <c r="H44" i="7"/>
  <c r="F44" i="7"/>
  <c r="E44" i="7"/>
  <c r="G43" i="7"/>
  <c r="G42" i="7"/>
  <c r="G41" i="7"/>
  <c r="G40" i="7"/>
  <c r="G39" i="7"/>
  <c r="G38" i="7"/>
  <c r="G37" i="7"/>
  <c r="G36" i="7"/>
  <c r="G35" i="7"/>
  <c r="G34" i="7"/>
  <c r="G33" i="7"/>
  <c r="G32" i="7"/>
  <c r="H30" i="7"/>
  <c r="F30" i="7"/>
  <c r="E30" i="7"/>
  <c r="G29" i="7"/>
  <c r="G28" i="7"/>
  <c r="G27" i="7"/>
  <c r="G26" i="7"/>
  <c r="G25" i="7"/>
  <c r="G24" i="7"/>
  <c r="G23" i="7"/>
  <c r="G22" i="7"/>
  <c r="G21" i="7"/>
  <c r="G20" i="7"/>
  <c r="G19" i="7"/>
  <c r="G18" i="7"/>
  <c r="B81" i="75"/>
  <c r="L77" i="75"/>
  <c r="K77" i="75"/>
  <c r="J77" i="75"/>
  <c r="I77" i="75"/>
  <c r="H77" i="75"/>
  <c r="G77" i="75"/>
  <c r="F77" i="75"/>
  <c r="D77" i="75"/>
  <c r="L76" i="75"/>
  <c r="K76" i="75"/>
  <c r="J76" i="75"/>
  <c r="I76" i="75"/>
  <c r="G76" i="75"/>
  <c r="F76" i="75"/>
  <c r="H76" i="75" s="1"/>
  <c r="D76" i="75"/>
  <c r="E76" i="75" s="1"/>
  <c r="C76" i="75"/>
  <c r="B76" i="75"/>
  <c r="L75" i="75"/>
  <c r="K75" i="75"/>
  <c r="J75" i="75"/>
  <c r="I75" i="75"/>
  <c r="H75" i="75"/>
  <c r="G75" i="75"/>
  <c r="F75" i="75"/>
  <c r="D75" i="75"/>
  <c r="C75" i="75"/>
  <c r="B75" i="75"/>
  <c r="L74" i="75"/>
  <c r="L78" i="75" s="1"/>
  <c r="K74" i="75"/>
  <c r="J74" i="75"/>
  <c r="I74" i="75"/>
  <c r="G74" i="75"/>
  <c r="G78" i="75" s="1"/>
  <c r="F74" i="75"/>
  <c r="H74" i="75" s="1"/>
  <c r="D74" i="75"/>
  <c r="D78" i="75" s="1"/>
  <c r="C74" i="75"/>
  <c r="B74" i="75"/>
  <c r="L73" i="75"/>
  <c r="K73" i="75"/>
  <c r="J73" i="75"/>
  <c r="I73" i="75"/>
  <c r="H73" i="75"/>
  <c r="G73" i="75"/>
  <c r="F73" i="75"/>
  <c r="D73" i="75"/>
  <c r="C73" i="75"/>
  <c r="B73" i="75"/>
  <c r="L72" i="75"/>
  <c r="K72" i="75"/>
  <c r="J72" i="75"/>
  <c r="I72" i="75"/>
  <c r="G72" i="75"/>
  <c r="F72" i="75"/>
  <c r="H72" i="75" s="1"/>
  <c r="D72" i="75"/>
  <c r="C72" i="75"/>
  <c r="B72" i="75"/>
  <c r="L71" i="75"/>
  <c r="K71" i="75"/>
  <c r="J71" i="75"/>
  <c r="I71" i="75"/>
  <c r="H71" i="75"/>
  <c r="G71" i="75"/>
  <c r="F71" i="75"/>
  <c r="D71" i="75"/>
  <c r="C71" i="75"/>
  <c r="B71" i="75"/>
  <c r="L70" i="75"/>
  <c r="K70" i="75"/>
  <c r="K78" i="75" s="1"/>
  <c r="J70" i="75"/>
  <c r="J78" i="75" s="1"/>
  <c r="I70" i="75"/>
  <c r="I78" i="75" s="1"/>
  <c r="H70" i="75"/>
  <c r="H78" i="75" s="1"/>
  <c r="G70" i="75"/>
  <c r="F70" i="75"/>
  <c r="F78" i="75" s="1"/>
  <c r="D70" i="75"/>
  <c r="C70" i="75"/>
  <c r="B70" i="75"/>
  <c r="H64" i="75"/>
  <c r="I63" i="75"/>
  <c r="H63" i="75"/>
  <c r="F63" i="75"/>
  <c r="D63" i="75"/>
  <c r="H62" i="75"/>
  <c r="I62" i="75" s="1"/>
  <c r="F62" i="75"/>
  <c r="D62" i="75"/>
  <c r="C62" i="75"/>
  <c r="B62" i="75"/>
  <c r="H61" i="75"/>
  <c r="I61" i="75" s="1"/>
  <c r="F61" i="75"/>
  <c r="D61" i="75"/>
  <c r="C61" i="75"/>
  <c r="B61" i="75"/>
  <c r="H60" i="75"/>
  <c r="I60" i="75" s="1"/>
  <c r="F60" i="75"/>
  <c r="D60" i="75"/>
  <c r="C60" i="75"/>
  <c r="B60" i="75"/>
  <c r="H59" i="75"/>
  <c r="I59" i="75" s="1"/>
  <c r="F59" i="75"/>
  <c r="D59" i="75"/>
  <c r="C59" i="75"/>
  <c r="B59" i="75"/>
  <c r="H58" i="75"/>
  <c r="I58" i="75" s="1"/>
  <c r="F58" i="75"/>
  <c r="D58" i="75"/>
  <c r="C58" i="75"/>
  <c r="B58" i="75"/>
  <c r="H57" i="75"/>
  <c r="I57" i="75" s="1"/>
  <c r="F57" i="75"/>
  <c r="D57" i="75"/>
  <c r="C57" i="75"/>
  <c r="B57" i="75"/>
  <c r="H56" i="75"/>
  <c r="I56" i="75" s="1"/>
  <c r="I64" i="75" s="1"/>
  <c r="F56" i="75"/>
  <c r="F64" i="75" s="1"/>
  <c r="D56" i="75"/>
  <c r="C56" i="75"/>
  <c r="B56" i="75"/>
  <c r="I52" i="75"/>
  <c r="D52" i="75"/>
  <c r="L39" i="75"/>
  <c r="K39" i="75"/>
  <c r="J39" i="75"/>
  <c r="I39" i="75"/>
  <c r="G39" i="75"/>
  <c r="F39" i="75"/>
  <c r="D39" i="75"/>
  <c r="E38" i="75" s="1"/>
  <c r="H38" i="75"/>
  <c r="H37" i="75"/>
  <c r="H36" i="75"/>
  <c r="H35" i="75"/>
  <c r="E35" i="75"/>
  <c r="H34" i="75"/>
  <c r="H33" i="75"/>
  <c r="H32" i="75"/>
  <c r="H31" i="75"/>
  <c r="H39" i="75" s="1"/>
  <c r="E31" i="75"/>
  <c r="H25" i="75"/>
  <c r="I17" i="75" s="1"/>
  <c r="F25" i="75"/>
  <c r="G22" i="75" s="1"/>
  <c r="D25" i="75"/>
  <c r="G24" i="75"/>
  <c r="E24" i="75"/>
  <c r="I23" i="75"/>
  <c r="G23" i="75"/>
  <c r="E23" i="75"/>
  <c r="E22" i="75"/>
  <c r="I21" i="75"/>
  <c r="G21" i="75"/>
  <c r="E21" i="75"/>
  <c r="I20" i="75"/>
  <c r="G20" i="75"/>
  <c r="E20" i="75"/>
  <c r="G19" i="75"/>
  <c r="E19" i="75"/>
  <c r="G18" i="75"/>
  <c r="G25" i="75" s="1"/>
  <c r="E18" i="75"/>
  <c r="G17" i="75"/>
  <c r="E17" i="75"/>
  <c r="E25" i="75" s="1"/>
  <c r="B81" i="52"/>
  <c r="L77" i="52"/>
  <c r="K77" i="52"/>
  <c r="J77" i="52"/>
  <c r="I77" i="52"/>
  <c r="G77" i="52"/>
  <c r="F77" i="52"/>
  <c r="H77" i="52" s="1"/>
  <c r="D77" i="52"/>
  <c r="L76" i="52"/>
  <c r="K76" i="52"/>
  <c r="J76" i="52"/>
  <c r="I76" i="52"/>
  <c r="G76" i="52"/>
  <c r="F76" i="52"/>
  <c r="H76" i="52" s="1"/>
  <c r="D76" i="52"/>
  <c r="C76" i="52"/>
  <c r="B76" i="52"/>
  <c r="L75" i="52"/>
  <c r="K75" i="52"/>
  <c r="J75" i="52"/>
  <c r="I75" i="52"/>
  <c r="H75" i="52"/>
  <c r="G75" i="52"/>
  <c r="F75" i="52"/>
  <c r="D75" i="52"/>
  <c r="C75" i="52"/>
  <c r="B75" i="52"/>
  <c r="L74" i="52"/>
  <c r="K74" i="52"/>
  <c r="J74" i="52"/>
  <c r="I74" i="52"/>
  <c r="G74" i="52"/>
  <c r="H74" i="52" s="1"/>
  <c r="F74" i="52"/>
  <c r="D74" i="52"/>
  <c r="C74" i="52"/>
  <c r="B74" i="52"/>
  <c r="L73" i="52"/>
  <c r="K73" i="52"/>
  <c r="J73" i="52"/>
  <c r="I73" i="52"/>
  <c r="H73" i="52"/>
  <c r="G73" i="52"/>
  <c r="F73" i="52"/>
  <c r="D73" i="52"/>
  <c r="C73" i="52"/>
  <c r="B73" i="52"/>
  <c r="L72" i="52"/>
  <c r="K72" i="52"/>
  <c r="J72" i="52"/>
  <c r="J78" i="52" s="1"/>
  <c r="I72" i="52"/>
  <c r="H72" i="52"/>
  <c r="G72" i="52"/>
  <c r="F72" i="52"/>
  <c r="D72" i="52"/>
  <c r="C72" i="52"/>
  <c r="B72" i="52"/>
  <c r="L71" i="52"/>
  <c r="L78" i="52" s="1"/>
  <c r="K71" i="52"/>
  <c r="J71" i="52"/>
  <c r="I71" i="52"/>
  <c r="G71" i="52"/>
  <c r="F71" i="52"/>
  <c r="H71" i="52" s="1"/>
  <c r="D71" i="52"/>
  <c r="D78" i="52" s="1"/>
  <c r="C71" i="52"/>
  <c r="B71" i="52"/>
  <c r="L70" i="52"/>
  <c r="K70" i="52"/>
  <c r="K78" i="52" s="1"/>
  <c r="J70" i="52"/>
  <c r="I70" i="52"/>
  <c r="I78" i="52" s="1"/>
  <c r="H70" i="52"/>
  <c r="G70" i="52"/>
  <c r="G78" i="52" s="1"/>
  <c r="F70" i="52"/>
  <c r="F78" i="52" s="1"/>
  <c r="D70" i="52"/>
  <c r="C70" i="52"/>
  <c r="B70" i="52"/>
  <c r="H64" i="52"/>
  <c r="I63" i="52" s="1"/>
  <c r="H63" i="52"/>
  <c r="F63" i="52"/>
  <c r="F64" i="52" s="1"/>
  <c r="D63" i="52"/>
  <c r="H62" i="52"/>
  <c r="I62" i="52" s="1"/>
  <c r="F62" i="52"/>
  <c r="D62" i="52"/>
  <c r="C62" i="52"/>
  <c r="B62" i="52"/>
  <c r="H61" i="52"/>
  <c r="I61" i="52" s="1"/>
  <c r="F61" i="52"/>
  <c r="D61" i="52"/>
  <c r="C61" i="52"/>
  <c r="B61" i="52"/>
  <c r="H60" i="52"/>
  <c r="I60" i="52" s="1"/>
  <c r="F60" i="52"/>
  <c r="D60" i="52"/>
  <c r="C60" i="52"/>
  <c r="B60" i="52"/>
  <c r="H59" i="52"/>
  <c r="I59" i="52" s="1"/>
  <c r="F59" i="52"/>
  <c r="D59" i="52"/>
  <c r="C59" i="52"/>
  <c r="B59" i="52"/>
  <c r="H58" i="52"/>
  <c r="I58" i="52" s="1"/>
  <c r="F58" i="52"/>
  <c r="D58" i="52"/>
  <c r="C58" i="52"/>
  <c r="B58" i="52"/>
  <c r="H57" i="52"/>
  <c r="I57" i="52" s="1"/>
  <c r="F57" i="52"/>
  <c r="D57" i="52"/>
  <c r="C57" i="52"/>
  <c r="B57" i="52"/>
  <c r="H56" i="52"/>
  <c r="I56" i="52" s="1"/>
  <c r="I64" i="52" s="1"/>
  <c r="F56" i="52"/>
  <c r="D56" i="52"/>
  <c r="D64" i="52" s="1"/>
  <c r="E63" i="52" s="1"/>
  <c r="C56" i="52"/>
  <c r="B56" i="52"/>
  <c r="I52" i="52"/>
  <c r="D52" i="52"/>
  <c r="L39" i="52"/>
  <c r="K39" i="52"/>
  <c r="J39" i="52"/>
  <c r="I39" i="52"/>
  <c r="G39" i="52"/>
  <c r="F39" i="52"/>
  <c r="D39" i="52"/>
  <c r="E36" i="52" s="1"/>
  <c r="H38" i="52"/>
  <c r="E38" i="52"/>
  <c r="H37" i="52"/>
  <c r="E37" i="52"/>
  <c r="H36" i="52"/>
  <c r="H35" i="52"/>
  <c r="H34" i="52"/>
  <c r="E34" i="52"/>
  <c r="H33" i="52"/>
  <c r="H39" i="52" s="1"/>
  <c r="E33" i="52"/>
  <c r="H32" i="52"/>
  <c r="H31" i="52"/>
  <c r="H25" i="52"/>
  <c r="I22" i="52" s="1"/>
  <c r="F25" i="52"/>
  <c r="G17" i="52" s="1"/>
  <c r="D25" i="52"/>
  <c r="E24" i="52"/>
  <c r="I23" i="52"/>
  <c r="E23" i="52"/>
  <c r="E22" i="52"/>
  <c r="E21" i="52"/>
  <c r="I20" i="52"/>
  <c r="G20" i="52"/>
  <c r="E20" i="52"/>
  <c r="E19" i="52"/>
  <c r="E18" i="52"/>
  <c r="E25" i="52" s="1"/>
  <c r="I17" i="52"/>
  <c r="E17" i="52"/>
  <c r="B5" i="57"/>
  <c r="B5" i="41"/>
  <c r="B9" i="57"/>
  <c r="B7" i="57"/>
  <c r="B9" i="41"/>
  <c r="B7" i="41"/>
  <c r="H128" i="7" l="1"/>
  <c r="G44" i="7"/>
  <c r="G30" i="7"/>
  <c r="E57" i="75"/>
  <c r="E74" i="75"/>
  <c r="E77" i="75"/>
  <c r="E71" i="75"/>
  <c r="E72" i="75"/>
  <c r="E73" i="75"/>
  <c r="E56" i="75"/>
  <c r="E70" i="75"/>
  <c r="E75" i="75"/>
  <c r="G63" i="75"/>
  <c r="G61" i="75"/>
  <c r="G56" i="75"/>
  <c r="G59" i="75"/>
  <c r="G62" i="75"/>
  <c r="G60" i="75"/>
  <c r="G58" i="75"/>
  <c r="G57" i="75"/>
  <c r="I18" i="75"/>
  <c r="I25" i="75" s="1"/>
  <c r="I24" i="75"/>
  <c r="D64" i="75"/>
  <c r="E63" i="75" s="1"/>
  <c r="I19" i="75"/>
  <c r="E32" i="75"/>
  <c r="E39" i="75" s="1"/>
  <c r="E36" i="75"/>
  <c r="I22" i="75"/>
  <c r="E33" i="75"/>
  <c r="E37" i="75"/>
  <c r="E34" i="75"/>
  <c r="E61" i="52"/>
  <c r="H78" i="52"/>
  <c r="E60" i="52"/>
  <c r="E77" i="52"/>
  <c r="E71" i="52"/>
  <c r="E76" i="52"/>
  <c r="E73" i="52"/>
  <c r="E74" i="52"/>
  <c r="E72" i="52"/>
  <c r="E57" i="52"/>
  <c r="G62" i="52"/>
  <c r="G59" i="52"/>
  <c r="G56" i="52"/>
  <c r="G60" i="52"/>
  <c r="G57" i="52"/>
  <c r="G61" i="52"/>
  <c r="G58" i="52"/>
  <c r="E62" i="52"/>
  <c r="E58" i="52"/>
  <c r="E59" i="52"/>
  <c r="E70" i="52"/>
  <c r="E75" i="52"/>
  <c r="G23" i="52"/>
  <c r="G18" i="52"/>
  <c r="G63" i="52"/>
  <c r="I18" i="52"/>
  <c r="I25" i="52" s="1"/>
  <c r="G21" i="52"/>
  <c r="G25" i="52" s="1"/>
  <c r="E56" i="52"/>
  <c r="E64" i="52" s="1"/>
  <c r="E31" i="52"/>
  <c r="E39" i="52" s="1"/>
  <c r="I21" i="52"/>
  <c r="G24" i="52"/>
  <c r="E35" i="52"/>
  <c r="G19" i="52"/>
  <c r="I24" i="52"/>
  <c r="I19" i="52"/>
  <c r="G22" i="52"/>
  <c r="E32" i="52"/>
  <c r="G26" i="57"/>
  <c r="F26" i="57"/>
  <c r="E62" i="75" l="1"/>
  <c r="E61" i="75"/>
  <c r="E60" i="75"/>
  <c r="E59" i="75"/>
  <c r="E58" i="75"/>
  <c r="E64" i="75" s="1"/>
  <c r="G64" i="75"/>
  <c r="E78" i="75"/>
  <c r="E78" i="52"/>
  <c r="G64" i="52"/>
  <c r="H43" i="65" l="1"/>
  <c r="J38" i="65"/>
  <c r="J39" i="65"/>
  <c r="J40" i="65"/>
  <c r="J41" i="65"/>
  <c r="J42" i="65"/>
  <c r="J37" i="65"/>
  <c r="O33" i="65"/>
  <c r="J43" i="65" l="1"/>
  <c r="L39" i="65" s="1"/>
  <c r="L41" i="65" l="1"/>
  <c r="L38" i="65"/>
  <c r="L42" i="65"/>
  <c r="L40" i="65"/>
  <c r="L37" i="65"/>
  <c r="L43" i="65" l="1"/>
  <c r="I79" i="41" l="1"/>
  <c r="I85" i="41" s="1"/>
  <c r="I87" i="41" s="1"/>
  <c r="I88" i="41" l="1"/>
  <c r="C79" i="41" l="1"/>
  <c r="D79" i="41"/>
  <c r="E79" i="41"/>
  <c r="F79" i="41" l="1"/>
  <c r="G79" i="41"/>
  <c r="H79" i="41"/>
  <c r="E85" i="41" l="1"/>
  <c r="E87" i="41" s="1"/>
  <c r="G85" i="41"/>
  <c r="F85" i="41"/>
  <c r="F87" i="41" s="1"/>
  <c r="D85" i="41"/>
  <c r="C85" i="41"/>
  <c r="C87" i="41" s="1"/>
  <c r="H85" i="41"/>
  <c r="H87" i="41" l="1"/>
  <c r="H88" i="41" s="1"/>
  <c r="D87" i="41"/>
  <c r="D88" i="41" s="1"/>
  <c r="G87" i="41"/>
  <c r="G88" i="41" s="1"/>
  <c r="F88" i="41"/>
  <c r="E88" i="41"/>
  <c r="C88" i="41"/>
</calcChain>
</file>

<file path=xl/sharedStrings.xml><?xml version="1.0" encoding="utf-8"?>
<sst xmlns="http://schemas.openxmlformats.org/spreadsheetml/2006/main" count="471" uniqueCount="265">
  <si>
    <t>Najveći kupci</t>
  </si>
  <si>
    <t>Ukupno</t>
  </si>
  <si>
    <t>-</t>
  </si>
  <si>
    <t>61 - 90</t>
  </si>
  <si>
    <t>&gt; 90</t>
  </si>
  <si>
    <t>Najveći dobavljači</t>
  </si>
  <si>
    <t>Odobreni iznos</t>
  </si>
  <si>
    <t>Način otplate</t>
  </si>
  <si>
    <t>Kamatna stopa</t>
  </si>
  <si>
    <t>preostalo</t>
  </si>
  <si>
    <t>Kratkoročna zaduženost</t>
  </si>
  <si>
    <t>Dugoročna zaduženost</t>
  </si>
  <si>
    <t>Obveze po otvorenim akreditivima, izdanim garancijama i operativnom leasingu</t>
  </si>
  <si>
    <t>Vrsta proizvoda</t>
  </si>
  <si>
    <t>Izdavatelj</t>
  </si>
  <si>
    <t>Korisnik</t>
  </si>
  <si>
    <t>Datum dospijeća</t>
  </si>
  <si>
    <t>Osnova izlaganja</t>
  </si>
  <si>
    <t>Potraživanja po danim zajmovima</t>
  </si>
  <si>
    <t>%</t>
  </si>
  <si>
    <t>Ostalo</t>
  </si>
  <si>
    <t>Datum ugovora</t>
  </si>
  <si>
    <t>Namjena</t>
  </si>
  <si>
    <t>Iznos</t>
  </si>
  <si>
    <t>Kreditor</t>
  </si>
  <si>
    <t>Okvir</t>
  </si>
  <si>
    <t>Revolving kredit</t>
  </si>
  <si>
    <t>Financijski leasing</t>
  </si>
  <si>
    <t>Kredit</t>
  </si>
  <si>
    <t>Akreditiv</t>
  </si>
  <si>
    <t>Garancija</t>
  </si>
  <si>
    <t>Kontragarancija</t>
  </si>
  <si>
    <t>Operativni leasing</t>
  </si>
  <si>
    <t>Jamac</t>
  </si>
  <si>
    <t>Sudužnik</t>
  </si>
  <si>
    <t>Dinamika otplate</t>
  </si>
  <si>
    <t>Rate</t>
  </si>
  <si>
    <t>Mjesečno</t>
  </si>
  <si>
    <t>Tromjesečno</t>
  </si>
  <si>
    <t>Šestomjesečno</t>
  </si>
  <si>
    <t>Godišnje</t>
  </si>
  <si>
    <t>Jednokratno</t>
  </si>
  <si>
    <t>nije uključen</t>
  </si>
  <si>
    <t>HRK</t>
  </si>
  <si>
    <t>EUR</t>
  </si>
  <si>
    <t>Valuta</t>
  </si>
  <si>
    <t>OIB</t>
  </si>
  <si>
    <t>Ostali</t>
  </si>
  <si>
    <t>PDV</t>
  </si>
  <si>
    <t>je uključen</t>
  </si>
  <si>
    <t>Zaduženost</t>
  </si>
  <si>
    <t>Zajmoprimatelj</t>
  </si>
  <si>
    <t>Pozajmica</t>
  </si>
  <si>
    <t>Napomene</t>
  </si>
  <si>
    <t>Refundacija</t>
  </si>
  <si>
    <t>Tablice klijenta</t>
  </si>
  <si>
    <t>ukupno</t>
  </si>
  <si>
    <t>Datum izvještaja</t>
  </si>
  <si>
    <t>Ugovoreni posao</t>
  </si>
  <si>
    <t>Posao pred ugovaranjem</t>
  </si>
  <si>
    <t>Potencijalni posao</t>
  </si>
  <si>
    <t>Narudžba</t>
  </si>
  <si>
    <t>Mikro</t>
  </si>
  <si>
    <t>Mali</t>
  </si>
  <si>
    <t>Srednji</t>
  </si>
  <si>
    <t>Veliki</t>
  </si>
  <si>
    <t>Veličina</t>
  </si>
  <si>
    <t>Potencijalne obveze po danim jamstvima i sudužništva</t>
  </si>
  <si>
    <t>NKV</t>
  </si>
  <si>
    <t>KV</t>
  </si>
  <si>
    <t>Vlasnik i direktor</t>
  </si>
  <si>
    <t>VŠS</t>
  </si>
  <si>
    <t>VSS</t>
  </si>
  <si>
    <t>Prokurist</t>
  </si>
  <si>
    <t>Ime i prezime</t>
  </si>
  <si>
    <t>MAG</t>
  </si>
  <si>
    <t>DR</t>
  </si>
  <si>
    <t>Datum rođenja</t>
  </si>
  <si>
    <t>SSS</t>
  </si>
  <si>
    <t>Vlasnik</t>
  </si>
  <si>
    <t>Direktor</t>
  </si>
  <si>
    <t>Član uprave</t>
  </si>
  <si>
    <t>2023.</t>
  </si>
  <si>
    <t>2024.</t>
  </si>
  <si>
    <t>2025.</t>
  </si>
  <si>
    <t>2026.</t>
  </si>
  <si>
    <t>2027.</t>
  </si>
  <si>
    <t>Funkcija</t>
  </si>
  <si>
    <t>Stručna sprema</t>
  </si>
  <si>
    <t>Ključne osobe vlasničke i upravljačke strukture</t>
  </si>
  <si>
    <t>Godina</t>
  </si>
  <si>
    <t>Materijalni troškovi</t>
  </si>
  <si>
    <t>Bruto plaće</t>
  </si>
  <si>
    <t>Kamate po kreditima</t>
  </si>
  <si>
    <t xml:space="preserve">Amortizacija </t>
  </si>
  <si>
    <t>Ostali rashodi</t>
  </si>
  <si>
    <t>Opis tehničko-tehnološkog procesa</t>
  </si>
  <si>
    <t>Radno iskustvo</t>
  </si>
  <si>
    <t>Porezna stopa</t>
  </si>
  <si>
    <t>Pretpostavke</t>
  </si>
  <si>
    <t>1. PRIHODI</t>
  </si>
  <si>
    <t>2. RASHODI</t>
  </si>
  <si>
    <t>3. BRUTO DOBIT (1. - 2.)</t>
  </si>
  <si>
    <t>4. POREZ NA DOBIT</t>
  </si>
  <si>
    <t>5. NETO DOBIT (3. - 4.)</t>
  </si>
  <si>
    <t>Poslovna djelatnost, prodaja i kapaciteti</t>
  </si>
  <si>
    <t>Datum
dospijeća</t>
  </si>
  <si>
    <t>Kredit poslovne banke</t>
  </si>
  <si>
    <t>MPR</t>
  </si>
  <si>
    <t>Da</t>
  </si>
  <si>
    <t>Ne</t>
  </si>
  <si>
    <t>Lokacije poslovanja</t>
  </si>
  <si>
    <t>Plan za daljni razvoj ili širenje poslovanja</t>
  </si>
  <si>
    <t>Kredit HBOR-a putem PB</t>
  </si>
  <si>
    <t>Namjena kredita</t>
  </si>
  <si>
    <t>nedospjela</t>
  </si>
  <si>
    <t>dospjela</t>
  </si>
  <si>
    <t>Poljoprivredno zemljište</t>
  </si>
  <si>
    <t>(u ha)</t>
  </si>
  <si>
    <t>Stočni fond (prema Jedinstvenom registru životinja)</t>
  </si>
  <si>
    <t>(u kom)</t>
  </si>
  <si>
    <t>(u t)</t>
  </si>
  <si>
    <t>• oranice, livade</t>
  </si>
  <si>
    <t>• mliječne krave</t>
  </si>
  <si>
    <t>• žitarice (kukuruz, pšenica, ječam, zob, raž, ostalo)</t>
  </si>
  <si>
    <t>• trajni travnjaci</t>
  </si>
  <si>
    <t>• junad</t>
  </si>
  <si>
    <t>• uljarice (soja, suncokret, uljana repica)</t>
  </si>
  <si>
    <t>• vinogradi</t>
  </si>
  <si>
    <t>• telad</t>
  </si>
  <si>
    <t>• šećerna repa</t>
  </si>
  <si>
    <t>• voćnjaci</t>
  </si>
  <si>
    <t>• goveda</t>
  </si>
  <si>
    <t>• krmno bilje</t>
  </si>
  <si>
    <t>• maslinici</t>
  </si>
  <si>
    <t>• svinje</t>
  </si>
  <si>
    <t>• duhan</t>
  </si>
  <si>
    <t>• povrtne kulture</t>
  </si>
  <si>
    <t>• odojci</t>
  </si>
  <si>
    <t>• djeteline</t>
  </si>
  <si>
    <t>• ostalo</t>
  </si>
  <si>
    <t>• perad</t>
  </si>
  <si>
    <t>• povrće (rajčica, kupus, paprika, mrkva, crveni luk, bijeli luk)</t>
  </si>
  <si>
    <t>• voće</t>
  </si>
  <si>
    <t>• grožđe</t>
  </si>
  <si>
    <t>• (ostalo)</t>
  </si>
  <si>
    <t>Proizvod/usluga</t>
  </si>
  <si>
    <t>% prihoda od ukupne prodaje</t>
  </si>
  <si>
    <t>Jesu li odgovorne osobe Podnositelja zahtjeva pravomoćno osuđene za kaznena djela prijevare, korupcije, sudjelovanja u zločinačkoj organizaciji ili bilo koje druge nezakonite aktivnosti ili za kazneno djelo povezano s profesionalnom djelatnošću npr. glava XXIII. Kaznena djela protiv imovine i glava XXIV Kaznena djela protiv gospodarstva Kaznenog zakona (NN 125/2011, 144/2012, 56/2015, 61/2015 i 101/2017)?</t>
  </si>
  <si>
    <t>Je li Podnostitelj osnovan na državnim područjima čije nadležnosti ne surađuju s EU u vezi s primjenom međunarodno dogovorenih poreznih standarda ili u svojoj poreznoj praksi ne poštuju načela Preporuke EK od 6. prosinca 2012. o mjerama kojima je cilj poticati treće zemlje na primjenu minimalnih standarda dobrog upravljanja u poreznim pitanjima (C(2012)8805)?</t>
  </si>
  <si>
    <t>Posluje li Podnositelj zahtjeva s entitetima iz država čije pravosuđe ne surađuje s EU s obzirom na primjenu međunarodno dogovorenih poreznih standarda Organizacije za ekonomsku suradnju i razvoj (OECD) i njenim forumom o transparentnosti i razmjeni podataka u porezne svrhe?</t>
  </si>
  <si>
    <t>Ažurira li Podnositelj zahtjeva redovno status stočnog fonda u Jedinstvenom registru životinja?</t>
  </si>
  <si>
    <t>Je li Podnositelj zahtjeva registriran za obavljanje djelatnosti u svim registrima koje propisuje važeća regulativa?</t>
  </si>
  <si>
    <t>Popis kriterija</t>
  </si>
  <si>
    <t>Tablice klijenta-izravno-obs</t>
  </si>
  <si>
    <t>Tablice klijenta-izravno-inv</t>
  </si>
  <si>
    <t>Tablice klijenta-izravno-inv-JLPRS</t>
  </si>
  <si>
    <t>Tablice klijenta-MPR-inv</t>
  </si>
  <si>
    <t>Tablice klijenta-MPR-obs</t>
  </si>
  <si>
    <t>Izlučne tablice</t>
  </si>
  <si>
    <t>Otplata glavnice i kamate po godinama</t>
  </si>
  <si>
    <t>Datum
odobrenja</t>
  </si>
  <si>
    <t>Datum
početka otplate</t>
  </si>
  <si>
    <t>1. Biljna proizvodnja</t>
  </si>
  <si>
    <t>2. Povrćarstvo i druga biljna proizvodnja</t>
  </si>
  <si>
    <t>3. Vinogradarstvo</t>
  </si>
  <si>
    <t>4. Voćarstvo i maslinarstvo</t>
  </si>
  <si>
    <t>5. Stočarstvo - proizvodnja mlijeka</t>
  </si>
  <si>
    <t>6. Stočarstvo - proizvodnja mesa</t>
  </si>
  <si>
    <t>7. Svinjogojstvo i peradarstvo</t>
  </si>
  <si>
    <t>8. Mješovito</t>
  </si>
  <si>
    <t>9. Nepoljoprivredni sektor</t>
  </si>
  <si>
    <t>10. Šumarstvo</t>
  </si>
  <si>
    <t>FI Ruralni razvoj</t>
  </si>
  <si>
    <t>Ostale napomene</t>
  </si>
  <si>
    <t>2028.</t>
  </si>
  <si>
    <t>Poslovni plan kroz pitanja - obs</t>
  </si>
  <si>
    <t>Grant</t>
  </si>
  <si>
    <t>da</t>
  </si>
  <si>
    <t>ne</t>
  </si>
  <si>
    <t>djelomično</t>
  </si>
  <si>
    <t>Tablice klijenta-godišnje praćenje</t>
  </si>
  <si>
    <t>Kupci</t>
  </si>
  <si>
    <t>Stanje potraživanja na dan izvještaja</t>
  </si>
  <si>
    <t>Dobavljači</t>
  </si>
  <si>
    <t>Najvaći dobavljači</t>
  </si>
  <si>
    <t>Stanje obveza na dan izvještaja</t>
  </si>
  <si>
    <t>Naznačiti ovdje ako su neki od navedenih dobavljača vaše povezane osobe i koji. Za dospjele obveze &gt; 90 dana upisati jesu li obveze plaćene i kada. Ostale napomene.</t>
  </si>
  <si>
    <t>Naznačiti ovdje ako su neki od navedenih kupaca vaše povezane osobe i koji. Za dospjela potraživanja &gt; 90 dana upisati jesu li potraživanja naplaćena i kada. Ostale napomene.</t>
  </si>
  <si>
    <t>Da li ste za potrebe ovog financiranja zatražili ili planirate zatražiti potporu kroz Financijski instrument ili GRANT iz ESIF izvora financiranja?</t>
  </si>
  <si>
    <t>Projekcije prihoda i rashoda u periodu otplate kredita u EUR</t>
  </si>
  <si>
    <t>2029.</t>
  </si>
  <si>
    <t>USD</t>
  </si>
  <si>
    <t>Ostvareni prihod</t>
  </si>
  <si>
    <t>Svi ostali proizvodi/usluge</t>
  </si>
  <si>
    <t>Opis djelatnosti kojom se bavite, imovina kojom raspolažete za obavljanje djelatnosti:</t>
  </si>
  <si>
    <t>Tablice klijenta-izravno-EU projekti</t>
  </si>
  <si>
    <t>Tablice klijenta-izravno-EU projekti-JLPRS</t>
  </si>
  <si>
    <t>Tablice klijenta-MPR-JLPRS</t>
  </si>
  <si>
    <t>Tablice klijenta-MPR-EU projekti</t>
  </si>
  <si>
    <t>Tablice klijenta-MPR-EU projekti-JLPRS</t>
  </si>
  <si>
    <t>Tablice klijenta-garancije i izvoz</t>
  </si>
  <si>
    <t>Tablice klijenta-izravno-KRIZA 2022</t>
  </si>
  <si>
    <t>Tablice klijenta-MPR-KRIZA 2022</t>
  </si>
  <si>
    <t>Tablice klijenta-putem PB-inv</t>
  </si>
  <si>
    <t>Tablice klijenta-putem PB-obs</t>
  </si>
  <si>
    <t>Tablice klijenta-izravno-ESIF Javna rasvjeta</t>
  </si>
  <si>
    <t>Stanje gospodarstva - ukupni resursi za proizvodnju (na dan 31.12.2022. godine podaci iz ARKOD-a)</t>
  </si>
  <si>
    <t>Ukupni mjesečni troškovi gospodarstva u 2022. godini (dobavljači, režije, zaposlenici, krediti, ostalo)</t>
  </si>
  <si>
    <t>Proizvodi/usluge čijom prodajom ste ostvarili najviše prihode u 2022. godini:</t>
  </si>
  <si>
    <t>Stanje na dan 31.12.2022.</t>
  </si>
  <si>
    <r>
      <t>Pregled kreditne zaduženosti</t>
    </r>
    <r>
      <rPr>
        <sz val="10"/>
        <color theme="1"/>
        <rFont val="Arial"/>
        <family val="2"/>
        <charset val="238"/>
      </rPr>
      <t xml:space="preserve"> (financijske institucije, zajmovi od trgovačkih društava, fizičkih osoba i ostalo)</t>
    </r>
  </si>
  <si>
    <t>glavnica EUR</t>
  </si>
  <si>
    <t>kamata EUR</t>
  </si>
  <si>
    <t>Stanje glavnice
na dan 31.12.2022. HRK</t>
  </si>
  <si>
    <t>Stanje glavnice
na dan 31.12.2022. EUR</t>
  </si>
  <si>
    <t>Stanje glavnice
na dan izvještaja EUR</t>
  </si>
  <si>
    <t>Dospjele obveze
EUR</t>
  </si>
  <si>
    <t>Stanje na dan izvještaja EUR</t>
  </si>
  <si>
    <t>Instrumenti osiguranja EUR</t>
  </si>
  <si>
    <r>
      <t>Kratkoročna zaduženost</t>
    </r>
    <r>
      <rPr>
        <sz val="10"/>
        <color theme="1"/>
        <rFont val="Arial"/>
        <family val="2"/>
        <charset val="238"/>
      </rPr>
      <t xml:space="preserve"> (rok otplate do 1 godine)</t>
    </r>
  </si>
  <si>
    <r>
      <t>Dugoročna zaduženost</t>
    </r>
    <r>
      <rPr>
        <sz val="10"/>
        <color theme="1"/>
        <rFont val="Arial"/>
        <family val="2"/>
        <charset val="238"/>
      </rPr>
      <t xml:space="preserve"> (rok otplate dulji od 1 godine)</t>
    </r>
  </si>
  <si>
    <t xml:space="preserve">Imaju li dužnosnici i članovi njihovih obitelji sukladno Zakonu o sprječavanju sukoba interesa (NN 143/2021) udjel u vlasništvu Podnositelja zahtjeva? </t>
  </si>
  <si>
    <t>&lt;odabrati izvor&gt;</t>
  </si>
  <si>
    <t>Početak otplate (datum)</t>
  </si>
  <si>
    <t>Ugovoreni iznos EUR</t>
  </si>
  <si>
    <t>Pretpostavke za navedene projekcije, npr. ako je prikazan značajniji rast prihoda/pad troškova, navesti temeljem čega se planira odstupanje od veličina u odnosu na</t>
  </si>
  <si>
    <t>dosadašenje poslovanje (i ovisno o slučaju priložiti nove ugovore s kupcima i/ili pojasniti povećanje efikasnosti poslovanja).</t>
  </si>
  <si>
    <t>1 - 30</t>
  </si>
  <si>
    <t>31 - 60</t>
  </si>
  <si>
    <t>Starost dospjelih potraživanja po danima</t>
  </si>
  <si>
    <t>Promet od 1.1.2023. do dana izvještaja</t>
  </si>
  <si>
    <t>Podaci o proizvodnji u 2022. godini</t>
  </si>
  <si>
    <t>Sve lokacije poslovanja, opis nekretnina, adresa i mjesto, jesu li nekretnine u vlasništvu ili u najmu, mjesečna cijena najma.</t>
  </si>
  <si>
    <t>Po svim navedenim ključnim osobama: sva prethodna zaposlenja, interval u godinama od - do, naziv poslodavca i radno mjesto.</t>
  </si>
  <si>
    <t>Opis djelatnosti, glavnih proizvoda/usluga i za koja tržišta, povijest, tržišni položaj, kapaciteti.</t>
  </si>
  <si>
    <t>Promet u 2021.</t>
  </si>
  <si>
    <t>Promet u 2022.</t>
  </si>
  <si>
    <t>Starost dospjelih obveza po danima</t>
  </si>
  <si>
    <t>Promet u 2021.
HRK</t>
  </si>
  <si>
    <t>Promet u 2022.
HRK</t>
  </si>
  <si>
    <t>Promet od 1.1.2023. do dana izvještaja EUR</t>
  </si>
  <si>
    <t>Stanje potraživanja na dan izvještaja
EUR</t>
  </si>
  <si>
    <t>Stanje na dan 31.12.2022.
HRK</t>
  </si>
  <si>
    <t>Starost dospjelih potraživanja po danima
EUR</t>
  </si>
  <si>
    <t>Stanje obveza na dan izvještaja
EUR</t>
  </si>
  <si>
    <t>Starost dospjelih obveza po danima
EUR</t>
  </si>
  <si>
    <t>Naziv poslovnog subjekta:</t>
  </si>
  <si>
    <t>OIB:</t>
  </si>
  <si>
    <r>
      <rPr>
        <b/>
        <sz val="10"/>
        <color theme="1" tint="0.34998626667073579"/>
        <rFont val="Arial"/>
        <family val="2"/>
        <charset val="238"/>
      </rPr>
      <t>Refundacija</t>
    </r>
    <r>
      <rPr>
        <sz val="10"/>
        <color theme="1" tint="0.34998626667073579"/>
        <rFont val="Arial"/>
        <family val="2"/>
        <charset val="238"/>
      </rPr>
      <t xml:space="preserve"> - ako postoje stavke kredita koje su već plaćene (ili se planiraju platiti) iz vlastitih sredstava prije korištenja kredita, navesti: naziv stavke, iznos i datum (ili planirani datum) plaćanja. Refundaciju sredstava HBOR može prihvatiti iznimno u skladu s Odlukom o općim uvjetima kreditnog poslovanja HBOR-a. </t>
    </r>
    <r>
      <rPr>
        <b/>
        <sz val="10"/>
        <color theme="1" tint="0.34998626667073579"/>
        <rFont val="Arial"/>
        <family val="2"/>
        <charset val="238"/>
      </rPr>
      <t>Druge napomene.</t>
    </r>
  </si>
  <si>
    <t>Anuiteti</t>
  </si>
  <si>
    <t>Poseban plan</t>
  </si>
  <si>
    <r>
      <t xml:space="preserve">Prometi s kupcima </t>
    </r>
    <r>
      <rPr>
        <sz val="10"/>
        <color theme="1"/>
        <rFont val="Arial"/>
        <family val="2"/>
        <charset val="238"/>
      </rPr>
      <t>- iznosi u HRK/EUR            PDV</t>
    </r>
  </si>
  <si>
    <r>
      <t>Potraživanja prema kupcima</t>
    </r>
    <r>
      <rPr>
        <sz val="10"/>
        <color theme="1"/>
        <rFont val="Arial"/>
        <family val="2"/>
        <charset val="238"/>
      </rPr>
      <t xml:space="preserve"> - iznosi u HRK/EUR</t>
    </r>
  </si>
  <si>
    <r>
      <t xml:space="preserve">Kupci - preračunato u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</si>
  <si>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r>
      <t xml:space="preserve">Prometi s kupcima </t>
    </r>
    <r>
      <rPr>
        <sz val="10"/>
        <color theme="1"/>
        <rFont val="Arial"/>
        <family val="2"/>
        <charset val="238"/>
      </rPr>
      <t>- iznosi u EUR                    PDV</t>
    </r>
  </si>
  <si>
    <r>
      <t>Potraživanja prema kupcima</t>
    </r>
    <r>
      <rPr>
        <sz val="10"/>
        <color theme="1"/>
        <rFont val="Arial"/>
        <family val="2"/>
        <charset val="238"/>
      </rPr>
      <t xml:space="preserve"> - iznosi u EUR</t>
    </r>
  </si>
  <si>
    <r>
      <rPr>
        <b/>
        <sz val="10"/>
        <color theme="1"/>
        <rFont val="Arial"/>
        <family val="2"/>
        <charset val="238"/>
      </rPr>
      <t>Prometi s dobavljačima</t>
    </r>
    <r>
      <rPr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- iznosi u HRK/EUR    PDV</t>
    </r>
  </si>
  <si>
    <r>
      <t xml:space="preserve">Obveze prema dobavljačima </t>
    </r>
    <r>
      <rPr>
        <sz val="10"/>
        <color theme="1"/>
        <rFont val="Arial"/>
        <family val="2"/>
        <charset val="238"/>
      </rPr>
      <t>- iznosi u HRK/EUR</t>
    </r>
  </si>
  <si>
    <r>
      <t xml:space="preserve">Dobavljači - preračunato u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</si>
  <si>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r>
      <rPr>
        <b/>
        <sz val="10"/>
        <color theme="1"/>
        <rFont val="Arial"/>
        <family val="2"/>
        <charset val="238"/>
      </rPr>
      <t>Prometi s dobavljačima</t>
    </r>
    <r>
      <rPr>
        <sz val="10"/>
        <color theme="1"/>
        <rFont val="Arial"/>
        <family val="2"/>
        <charset val="238"/>
      </rPr>
      <t xml:space="preserve"> - iznosi u EUR            PDV</t>
    </r>
  </si>
  <si>
    <r>
      <t>Obveze prema dobavljačima</t>
    </r>
    <r>
      <rPr>
        <sz val="10"/>
        <color theme="1"/>
        <rFont val="Arial"/>
        <family val="2"/>
        <charset val="238"/>
      </rPr>
      <t xml:space="preserve"> - iznosi u EUR</t>
    </r>
  </si>
  <si>
    <t>Tablice klijenta-izravno-OBS za polj. i preradu</t>
  </si>
  <si>
    <t>Podaci o podnositelju zahtjeva - Program kreditiranja Obrtna sredstva za poljoprivredu i preradu</t>
  </si>
  <si>
    <t>Tablice klijenta-izravno-OBS polj. i prerada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</si>
</sst>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dd/mm/yyyy/"/>
  </numFmts>
  <fonts count="27" x14ac:knownFonts="1"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</font>
    <font>
      <i/>
      <sz val="11"/>
      <color rgb="FF7F7F7F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color theme="1"/>
      <name val="Arial"/>
      <family val="2"/>
    </font>
    <font>
      <b/>
      <sz val="16"/>
      <color theme="1"/>
      <name val="Arial"/>
      <family val="2"/>
      <charset val="238"/>
    </font>
    <font>
      <sz val="10"/>
      <color rgb="FFC00000"/>
      <name val="Arial"/>
      <family val="2"/>
      <charset val="238"/>
    </font>
    <font>
      <sz val="9"/>
      <color rgb="FFC00000"/>
      <name val="Arial"/>
      <family val="2"/>
      <charset val="238"/>
    </font>
    <font>
      <i/>
      <sz val="10"/>
      <color rgb="FF7F7F7F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theme="1" tint="0.34998626667073579"/>
      <name val="Arial"/>
      <family val="2"/>
      <charset val="238"/>
    </font>
    <font>
      <sz val="10"/>
      <color theme="1" tint="0.34998626667073579"/>
      <name val="Arial"/>
      <family val="2"/>
    </font>
    <font>
      <b/>
      <sz val="10"/>
      <color theme="1" tint="0.34998626667073579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 tint="0.499984740745262"/>
      <name val="Arial"/>
      <family val="2"/>
      <charset val="238"/>
    </font>
    <font>
      <sz val="9"/>
      <name val="Arial"/>
      <family val="2"/>
      <charset val="238"/>
    </font>
    <font>
      <b/>
      <sz val="10"/>
      <color rgb="FFC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double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double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double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double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double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</borders>
  <cellStyleXfs count="9">
    <xf numFmtId="0" fontId="0" fillId="0" borderId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3" fillId="3" borderId="1" applyNumberFormat="0" applyFont="0" applyAlignment="0" applyProtection="0"/>
    <xf numFmtId="0" fontId="23" fillId="0" borderId="0"/>
    <xf numFmtId="0" fontId="10" fillId="0" borderId="0"/>
    <xf numFmtId="0" fontId="23" fillId="0" borderId="0"/>
  </cellStyleXfs>
  <cellXfs count="337">
    <xf numFmtId="0" fontId="0" fillId="0" borderId="0" xfId="0"/>
    <xf numFmtId="0" fontId="2" fillId="0" borderId="0" xfId="0" applyFont="1" applyBorder="1" applyAlignment="1" applyProtection="1">
      <alignment vertical="center"/>
      <protection hidden="1"/>
    </xf>
    <xf numFmtId="0" fontId="14" fillId="0" borderId="0" xfId="0" applyFont="1"/>
    <xf numFmtId="0" fontId="15" fillId="0" borderId="0" xfId="0" applyFont="1" applyFill="1" applyBorder="1" applyAlignment="1" applyProtection="1">
      <alignment vertical="center"/>
      <protection hidden="1"/>
    </xf>
    <xf numFmtId="9" fontId="0" fillId="0" borderId="0" xfId="0" applyNumberFormat="1"/>
    <xf numFmtId="0" fontId="0" fillId="0" borderId="0" xfId="0" applyFont="1"/>
    <xf numFmtId="0" fontId="24" fillId="0" borderId="0" xfId="0" applyFont="1"/>
    <xf numFmtId="0" fontId="11" fillId="0" borderId="0" xfId="0" applyFont="1"/>
    <xf numFmtId="0" fontId="11" fillId="0" borderId="0" xfId="0" applyFont="1" applyAlignment="1" applyProtection="1">
      <alignment horizontal="left" vertical="center"/>
      <protection hidden="1"/>
    </xf>
    <xf numFmtId="0" fontId="0" fillId="0" borderId="13" xfId="0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49" fontId="0" fillId="0" borderId="0" xfId="0" applyNumberFormat="1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2" borderId="13" xfId="0" applyFont="1" applyFill="1" applyBorder="1" applyAlignment="1" applyProtection="1">
      <alignment horizontal="right" vertical="center"/>
    </xf>
    <xf numFmtId="0" fontId="1" fillId="2" borderId="12" xfId="0" applyFont="1" applyFill="1" applyBorder="1" applyAlignment="1" applyProtection="1">
      <alignment horizontal="right" vertical="center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left" vertical="center" wrapText="1"/>
      <protection locked="0"/>
    </xf>
    <xf numFmtId="0" fontId="0" fillId="0" borderId="0" xfId="0" applyProtection="1"/>
    <xf numFmtId="0" fontId="18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horizontal="left" vertical="center"/>
    </xf>
    <xf numFmtId="0" fontId="18" fillId="0" borderId="0" xfId="0" applyFont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18" fillId="0" borderId="9" xfId="0" applyFont="1" applyBorder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0" fillId="2" borderId="2" xfId="0" applyFont="1" applyFill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/>
    <xf numFmtId="164" fontId="0" fillId="0" borderId="2" xfId="0" applyNumberFormat="1" applyFont="1" applyBorder="1" applyAlignment="1" applyProtection="1">
      <alignment vertical="center" wrapText="1"/>
      <protection locked="0"/>
    </xf>
    <xf numFmtId="0" fontId="0" fillId="2" borderId="2" xfId="0" applyFont="1" applyFill="1" applyBorder="1" applyAlignment="1" applyProtection="1">
      <alignment vertical="center" wrapText="1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vertical="center" wrapText="1"/>
    </xf>
    <xf numFmtId="0" fontId="4" fillId="2" borderId="2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center" vertical="center" wrapText="1"/>
    </xf>
    <xf numFmtId="4" fontId="4" fillId="0" borderId="2" xfId="0" applyNumberFormat="1" applyFont="1" applyFill="1" applyBorder="1" applyAlignment="1" applyProtection="1">
      <alignment horizontal="right" vertical="center"/>
      <protection locked="0"/>
    </xf>
    <xf numFmtId="4" fontId="4" fillId="2" borderId="2" xfId="0" applyNumberFormat="1" applyFont="1" applyFill="1" applyBorder="1" applyAlignment="1" applyProtection="1">
      <alignment horizontal="right" vertical="center"/>
    </xf>
    <xf numFmtId="43" fontId="0" fillId="0" borderId="2" xfId="4" applyFont="1" applyBorder="1" applyAlignment="1" applyProtection="1">
      <alignment horizontal="right" vertical="center" wrapText="1"/>
      <protection locked="0"/>
    </xf>
    <xf numFmtId="43" fontId="0" fillId="3" borderId="2" xfId="5" applyNumberFormat="1" applyFont="1" applyBorder="1" applyAlignment="1" applyProtection="1">
      <alignment horizontal="right" vertical="center" wrapText="1"/>
      <protection locked="0"/>
    </xf>
    <xf numFmtId="9" fontId="0" fillId="0" borderId="2" xfId="4" applyNumberFormat="1" applyFont="1" applyFill="1" applyBorder="1" applyAlignment="1" applyProtection="1">
      <alignment horizontal="right" vertical="center" wrapText="1"/>
      <protection locked="0"/>
    </xf>
    <xf numFmtId="0" fontId="16" fillId="0" borderId="0" xfId="2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9" fillId="0" borderId="9" xfId="0" applyFont="1" applyFill="1" applyBorder="1" applyAlignment="1" applyProtection="1">
      <alignment horizontal="left" vertical="center"/>
    </xf>
    <xf numFmtId="0" fontId="0" fillId="0" borderId="9" xfId="0" applyBorder="1" applyAlignment="1" applyProtection="1">
      <alignment vertical="center"/>
    </xf>
    <xf numFmtId="0" fontId="5" fillId="0" borderId="0" xfId="3" applyFont="1" applyFill="1" applyBorder="1" applyAlignment="1" applyProtection="1">
      <alignment horizontal="center"/>
    </xf>
    <xf numFmtId="0" fontId="0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5" fillId="0" borderId="0" xfId="3" applyFont="1" applyFill="1" applyBorder="1" applyAlignment="1" applyProtection="1"/>
    <xf numFmtId="4" fontId="0" fillId="0" borderId="19" xfId="0" applyNumberFormat="1" applyBorder="1" applyAlignment="1" applyProtection="1">
      <alignment horizontal="right" vertical="center"/>
      <protection locked="0"/>
    </xf>
    <xf numFmtId="4" fontId="0" fillId="3" borderId="16" xfId="5" applyNumberFormat="1" applyFont="1" applyBorder="1" applyAlignment="1" applyProtection="1">
      <alignment horizontal="right" vertical="center"/>
      <protection locked="0"/>
    </xf>
    <xf numFmtId="0" fontId="5" fillId="0" borderId="0" xfId="3" applyFont="1" applyFill="1" applyAlignment="1" applyProtection="1">
      <alignment horizontal="center"/>
    </xf>
    <xf numFmtId="4" fontId="0" fillId="0" borderId="16" xfId="0" applyNumberFormat="1" applyFill="1" applyBorder="1" applyAlignment="1" applyProtection="1">
      <alignment horizontal="right" vertical="center"/>
      <protection locked="0"/>
    </xf>
    <xf numFmtId="4" fontId="4" fillId="2" borderId="19" xfId="0" applyNumberFormat="1" applyFont="1" applyFill="1" applyBorder="1" applyAlignment="1" applyProtection="1">
      <alignment horizontal="right" vertical="center"/>
    </xf>
    <xf numFmtId="4" fontId="4" fillId="2" borderId="16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wrapText="1"/>
    </xf>
    <xf numFmtId="0" fontId="0" fillId="0" borderId="0" xfId="0" applyAlignment="1" applyProtection="1"/>
    <xf numFmtId="0" fontId="6" fillId="3" borderId="2" xfId="5" applyFont="1" applyBorder="1" applyAlignment="1" applyProtection="1">
      <alignment horizontal="left" vertical="center" wrapText="1"/>
      <protection locked="0"/>
    </xf>
    <xf numFmtId="4" fontId="6" fillId="0" borderId="2" xfId="0" applyNumberFormat="1" applyFont="1" applyBorder="1" applyAlignment="1" applyProtection="1">
      <alignment horizontal="right" vertical="center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4" fontId="6" fillId="3" borderId="2" xfId="5" applyNumberFormat="1" applyFont="1" applyBorder="1" applyAlignment="1" applyProtection="1">
      <alignment vertical="center" wrapText="1"/>
      <protection locked="0"/>
    </xf>
    <xf numFmtId="4" fontId="6" fillId="0" borderId="2" xfId="0" applyNumberFormat="1" applyFont="1" applyBorder="1" applyAlignment="1" applyProtection="1">
      <alignment vertical="center" wrapText="1"/>
      <protection locked="0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>
      <alignment horizontal="right" vertical="center"/>
    </xf>
    <xf numFmtId="164" fontId="0" fillId="0" borderId="0" xfId="0" applyNumberFormat="1" applyAlignment="1" applyProtection="1">
      <alignment horizontal="left" vertical="center"/>
      <protection locked="0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9" fontId="6" fillId="2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right" vertical="center"/>
    </xf>
    <xf numFmtId="9" fontId="4" fillId="2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right" vertical="center"/>
    </xf>
    <xf numFmtId="0" fontId="4" fillId="0" borderId="0" xfId="0" quotePrefix="1" applyFont="1"/>
    <xf numFmtId="0" fontId="11" fillId="0" borderId="9" xfId="0" applyFont="1" applyBorder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right" vertical="center"/>
    </xf>
    <xf numFmtId="0" fontId="0" fillId="2" borderId="2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right" vertical="center"/>
    </xf>
    <xf numFmtId="9" fontId="0" fillId="2" borderId="2" xfId="0" applyNumberForma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64" fontId="0" fillId="0" borderId="0" xfId="0" applyNumberFormat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>
      <alignment horizontal="left" vertical="center"/>
    </xf>
    <xf numFmtId="0" fontId="0" fillId="2" borderId="13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164" fontId="6" fillId="0" borderId="2" xfId="0" applyNumberFormat="1" applyFont="1" applyBorder="1" applyAlignment="1" applyProtection="1">
      <alignment horizontal="center" vertical="center" wrapText="1"/>
      <protection locked="0"/>
    </xf>
    <xf numFmtId="4" fontId="6" fillId="0" borderId="2" xfId="0" applyNumberFormat="1" applyFont="1" applyBorder="1" applyAlignment="1" applyProtection="1">
      <alignment horizontal="right" vertical="center" wrapText="1"/>
      <protection locked="0"/>
    </xf>
    <xf numFmtId="4" fontId="6" fillId="3" borderId="2" xfId="5" applyNumberFormat="1" applyFont="1" applyBorder="1" applyAlignment="1" applyProtection="1">
      <alignment horizontal="right" vertical="center" wrapText="1"/>
      <protection locked="0"/>
    </xf>
    <xf numFmtId="4" fontId="6" fillId="2" borderId="2" xfId="5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12" fillId="0" borderId="0" xfId="0" quotePrefix="1" applyFont="1" applyAlignment="1">
      <alignment vertical="center"/>
    </xf>
    <xf numFmtId="0" fontId="4" fillId="2" borderId="2" xfId="0" applyFont="1" applyFill="1" applyBorder="1" applyAlignment="1">
      <alignment vertical="center" wrapText="1"/>
    </xf>
    <xf numFmtId="4" fontId="0" fillId="2" borderId="2" xfId="0" applyNumberFormat="1" applyFill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vertical="center" wrapText="1"/>
    </xf>
    <xf numFmtId="4" fontId="6" fillId="0" borderId="0" xfId="0" applyNumberFormat="1" applyFont="1" applyBorder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vertical="center"/>
    </xf>
    <xf numFmtId="0" fontId="18" fillId="4" borderId="0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center" vertical="center"/>
    </xf>
    <xf numFmtId="4" fontId="2" fillId="2" borderId="11" xfId="0" applyNumberFormat="1" applyFont="1" applyFill="1" applyBorder="1" applyAlignment="1" applyProtection="1">
      <alignment horizontal="right" vertical="center" wrapText="1"/>
    </xf>
    <xf numFmtId="4" fontId="2" fillId="2" borderId="12" xfId="0" applyNumberFormat="1" applyFont="1" applyFill="1" applyBorder="1" applyAlignment="1" applyProtection="1">
      <alignment horizontal="right" vertical="center" wrapText="1"/>
    </xf>
    <xf numFmtId="0" fontId="1" fillId="2" borderId="11" xfId="0" applyFont="1" applyFill="1" applyBorder="1" applyAlignment="1" applyProtection="1">
      <alignment horizontal="left" vertical="center" wrapText="1"/>
    </xf>
    <xf numFmtId="0" fontId="0" fillId="0" borderId="13" xfId="0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 wrapText="1"/>
    </xf>
    <xf numFmtId="4" fontId="0" fillId="0" borderId="11" xfId="0" applyNumberFormat="1" applyBorder="1" applyAlignment="1" applyProtection="1">
      <alignment horizontal="right" vertical="center" wrapText="1"/>
      <protection locked="0"/>
    </xf>
    <xf numFmtId="4" fontId="0" fillId="0" borderId="12" xfId="0" applyNumberFormat="1" applyBorder="1" applyAlignment="1" applyProtection="1">
      <alignment horizontal="righ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4" fontId="2" fillId="0" borderId="11" xfId="0" applyNumberFormat="1" applyFont="1" applyBorder="1" applyAlignment="1" applyProtection="1">
      <alignment vertical="center" wrapText="1"/>
      <protection locked="0"/>
    </xf>
    <xf numFmtId="0" fontId="4" fillId="0" borderId="13" xfId="0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vertical="center" wrapText="1"/>
    </xf>
    <xf numFmtId="0" fontId="1" fillId="2" borderId="3" xfId="0" applyFont="1" applyFill="1" applyBorder="1" applyAlignment="1" applyProtection="1">
      <alignment horizontal="left" vertical="center" wrapText="1"/>
    </xf>
    <xf numFmtId="0" fontId="0" fillId="0" borderId="4" xfId="0" applyBorder="1" applyAlignment="1" applyProtection="1">
      <alignment vertical="center" wrapText="1"/>
    </xf>
    <xf numFmtId="0" fontId="0" fillId="0" borderId="5" xfId="0" applyBorder="1" applyAlignment="1" applyProtection="1">
      <alignment vertical="center" wrapText="1"/>
    </xf>
    <xf numFmtId="0" fontId="0" fillId="0" borderId="8" xfId="0" applyBorder="1" applyAlignment="1" applyProtection="1">
      <alignment vertical="center" wrapText="1"/>
    </xf>
    <xf numFmtId="0" fontId="0" fillId="0" borderId="9" xfId="0" applyBorder="1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  <xf numFmtId="9" fontId="2" fillId="2" borderId="2" xfId="0" applyNumberFormat="1" applyFont="1" applyFill="1" applyBorder="1" applyAlignment="1" applyProtection="1">
      <alignment horizontal="left" vertical="center"/>
    </xf>
    <xf numFmtId="0" fontId="0" fillId="0" borderId="13" xfId="0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left" vertical="center" wrapText="1"/>
    </xf>
    <xf numFmtId="0" fontId="2" fillId="2" borderId="13" xfId="0" applyFont="1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vertical="center" wrapText="1"/>
    </xf>
    <xf numFmtId="0" fontId="0" fillId="2" borderId="12" xfId="0" applyFill="1" applyBorder="1" applyAlignment="1" applyProtection="1">
      <alignment horizontal="right" vertical="center" wrapText="1"/>
    </xf>
    <xf numFmtId="0" fontId="0" fillId="0" borderId="13" xfId="0" applyBorder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</xf>
    <xf numFmtId="4" fontId="2" fillId="0" borderId="2" xfId="0" applyNumberFormat="1" applyFont="1" applyFill="1" applyBorder="1" applyAlignment="1" applyProtection="1">
      <alignment horizontal="center" vertical="center"/>
      <protection locked="0"/>
    </xf>
    <xf numFmtId="4" fontId="2" fillId="0" borderId="11" xfId="0" applyNumberFormat="1" applyFont="1" applyFill="1" applyBorder="1" applyAlignment="1" applyProtection="1">
      <alignment horizontal="center" vertical="center"/>
      <protection locked="0"/>
    </xf>
    <xf numFmtId="4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vertical="center" wrapText="1"/>
    </xf>
    <xf numFmtId="9" fontId="1" fillId="2" borderId="11" xfId="0" applyNumberFormat="1" applyFont="1" applyFill="1" applyBorder="1" applyAlignment="1" applyProtection="1">
      <alignment horizontal="left" vertical="center" wrapText="1"/>
    </xf>
    <xf numFmtId="9" fontId="4" fillId="0" borderId="13" xfId="0" applyNumberFormat="1" applyFont="1" applyBorder="1" applyAlignment="1" applyProtection="1">
      <alignment horizontal="left" vertical="center" wrapText="1"/>
    </xf>
    <xf numFmtId="9" fontId="4" fillId="0" borderId="12" xfId="0" applyNumberFormat="1" applyFont="1" applyBorder="1" applyAlignment="1" applyProtection="1">
      <alignment horizontal="left" vertical="center" wrapText="1"/>
    </xf>
    <xf numFmtId="4" fontId="1" fillId="2" borderId="11" xfId="0" applyNumberFormat="1" applyFont="1" applyFill="1" applyBorder="1" applyAlignment="1" applyProtection="1">
      <alignment horizontal="right" vertical="center" wrapText="1"/>
    </xf>
    <xf numFmtId="0" fontId="4" fillId="2" borderId="12" xfId="0" applyFont="1" applyFill="1" applyBorder="1" applyAlignment="1" applyProtection="1">
      <alignment horizontal="right" vertical="center" wrapText="1"/>
    </xf>
    <xf numFmtId="0" fontId="4" fillId="0" borderId="12" xfId="0" applyFont="1" applyBorder="1" applyAlignment="1" applyProtection="1">
      <alignment horizontal="right" vertical="center" wrapText="1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3" xfId="0" applyFont="1" applyFill="1" applyBorder="1" applyAlignment="1" applyProtection="1">
      <alignment horizontal="left" vertical="top" wrapText="1"/>
      <protection locked="0"/>
    </xf>
    <xf numFmtId="0" fontId="0" fillId="0" borderId="4" xfId="0" applyFont="1" applyFill="1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Font="1" applyFill="1" applyBorder="1" applyAlignment="1" applyProtection="1">
      <alignment horizontal="left" vertical="top" wrapText="1"/>
      <protection locked="0"/>
    </xf>
    <xf numFmtId="0" fontId="0" fillId="0" borderId="0" xfId="0" applyFont="1" applyFill="1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0" fillId="0" borderId="8" xfId="0" applyFont="1" applyFill="1" applyBorder="1" applyAlignment="1" applyProtection="1">
      <alignment horizontal="left" vertical="top" wrapText="1"/>
      <protection locked="0"/>
    </xf>
    <xf numFmtId="0" fontId="0" fillId="0" borderId="9" xfId="0" applyFont="1" applyFill="1" applyBorder="1" applyAlignment="1" applyProtection="1">
      <alignment vertical="top" wrapText="1"/>
      <protection locked="0"/>
    </xf>
    <xf numFmtId="0" fontId="0" fillId="2" borderId="2" xfId="0" applyFont="1" applyFill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top" wrapText="1"/>
      <protection locked="0"/>
    </xf>
    <xf numFmtId="0" fontId="0" fillId="0" borderId="4" xfId="0" applyFont="1" applyBorder="1" applyAlignment="1" applyProtection="1">
      <alignment vertical="top" wrapText="1"/>
      <protection locked="0"/>
    </xf>
    <xf numFmtId="0" fontId="0" fillId="0" borderId="6" xfId="0" applyFont="1" applyBorder="1" applyAlignment="1" applyProtection="1">
      <alignment vertical="top" wrapText="1"/>
      <protection locked="0"/>
    </xf>
    <xf numFmtId="0" fontId="0" fillId="0" borderId="0" xfId="0" applyFont="1" applyBorder="1" applyAlignment="1" applyProtection="1">
      <alignment vertical="top" wrapText="1"/>
      <protection locked="0"/>
    </xf>
    <xf numFmtId="0" fontId="0" fillId="0" borderId="8" xfId="0" applyFont="1" applyBorder="1" applyAlignment="1" applyProtection="1">
      <alignment vertical="top" wrapText="1"/>
      <protection locked="0"/>
    </xf>
    <xf numFmtId="0" fontId="0" fillId="0" borderId="9" xfId="0" applyFont="1" applyBorder="1" applyAlignment="1" applyProtection="1">
      <alignment vertical="top" wrapText="1"/>
      <protection locked="0"/>
    </xf>
    <xf numFmtId="0" fontId="0" fillId="2" borderId="21" xfId="0" applyFont="1" applyFill="1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vertical="top" wrapText="1"/>
    </xf>
    <xf numFmtId="0" fontId="0" fillId="0" borderId="4" xfId="0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4" fillId="2" borderId="11" xfId="0" applyFont="1" applyFill="1" applyBorder="1" applyAlignment="1" applyProtection="1">
      <alignment vertical="center" wrapText="1"/>
    </xf>
    <xf numFmtId="0" fontId="0" fillId="0" borderId="13" xfId="0" applyBorder="1" applyAlignment="1" applyProtection="1">
      <alignment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3" xfId="5" applyFont="1" applyFill="1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3" xfId="5" applyFont="1" applyFill="1" applyBorder="1" applyAlignment="1" applyProtection="1">
      <alignment vertical="top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164" fontId="1" fillId="2" borderId="14" xfId="0" applyNumberFormat="1" applyFont="1" applyFill="1" applyBorder="1" applyAlignment="1">
      <alignment horizontal="center" vertical="center" wrapText="1"/>
    </xf>
    <xf numFmtId="164" fontId="1" fillId="2" borderId="20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164" fontId="22" fillId="2" borderId="14" xfId="0" applyNumberFormat="1" applyFont="1" applyFill="1" applyBorder="1" applyAlignment="1">
      <alignment horizontal="center" vertical="center" wrapText="1"/>
    </xf>
    <xf numFmtId="164" fontId="22" fillId="2" borderId="20" xfId="0" applyNumberFormat="1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2" fillId="2" borderId="23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5" xfId="0" applyFont="1" applyBorder="1" applyAlignment="1" applyProtection="1">
      <alignment vertical="top" wrapText="1"/>
      <protection locked="0"/>
    </xf>
    <xf numFmtId="0" fontId="0" fillId="0" borderId="7" xfId="0" applyFont="1" applyBorder="1" applyAlignment="1" applyProtection="1">
      <alignment vertical="top" wrapText="1"/>
      <protection locked="0"/>
    </xf>
    <xf numFmtId="0" fontId="0" fillId="0" borderId="10" xfId="0" applyFont="1" applyBorder="1" applyAlignment="1" applyProtection="1">
      <alignment vertical="top" wrapText="1"/>
      <protection locked="0"/>
    </xf>
  </cellXfs>
  <cellStyles count="9">
    <cellStyle name="Comma" xfId="4" builtinId="3"/>
    <cellStyle name="Explanatory Text" xfId="2" builtinId="53"/>
    <cellStyle name="Hyperlink" xfId="3" builtinId="8"/>
    <cellStyle name="Normal" xfId="0" builtinId="0"/>
    <cellStyle name="Normal 2" xfId="6" xr:uid="{5B4F6371-EA79-4A3F-BE37-A3AF2D973C05}"/>
    <cellStyle name="Normal 2 2" xfId="7" xr:uid="{AA800793-4E04-4464-937A-DFDCAA3251E5}"/>
    <cellStyle name="Normal 7" xfId="8" xr:uid="{9F6E9B23-8ECF-4DE3-B17C-7B679E533EAC}"/>
    <cellStyle name="Note" xfId="5" builtinId="10"/>
    <cellStyle name="Percent 12" xfId="1" xr:uid="{856C75FB-4931-4F89-9E45-4C92A4CCA0D8}"/>
  </cellStyles>
  <dxfs count="18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1" defaultTableStyle="TableStyleMedium2" defaultPivotStyle="PivotStyleLight16">
    <tableStyle name="Table Style 3" pivot="0" count="0" xr9:uid="{99770A9D-E892-4FE4-BFA9-F20AAE0F90EC}"/>
  </tableStyles>
  <colors>
    <mruColors>
      <color rgb="FF6C6C72"/>
      <color rgb="FFFFFFFF"/>
      <color rgb="FF6C6F72"/>
      <color rgb="FFB7B4F6"/>
      <color rgb="FFE6E6E6"/>
      <color rgb="FF68686E"/>
      <color rgb="FF5F5F65"/>
      <color rgb="FF535359"/>
      <color rgb="FF535959"/>
      <color rgb="FF53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21" name="Check Box 1" hidden="1">
              <a:extLst>
                <a:ext uri="{63B3BB69-23CF-44E3-9099-C40C66FF867C}">
                  <a14:compatExt spid="_x0000_s107521"/>
                </a:ext>
                <a:ext uri="{FF2B5EF4-FFF2-40B4-BE49-F238E27FC236}">
                  <a16:creationId xmlns:a16="http://schemas.microsoft.com/office/drawing/2014/main" id="{00000000-0008-0000-0000-000001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22" name="Check Box 2" hidden="1">
              <a:extLst>
                <a:ext uri="{63B3BB69-23CF-44E3-9099-C40C66FF867C}">
                  <a14:compatExt spid="_x0000_s107522"/>
                </a:ext>
                <a:ext uri="{FF2B5EF4-FFF2-40B4-BE49-F238E27FC236}">
                  <a16:creationId xmlns:a16="http://schemas.microsoft.com/office/drawing/2014/main" id="{00000000-0008-0000-0000-000002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23" name="Check Box 3" hidden="1">
              <a:extLst>
                <a:ext uri="{63B3BB69-23CF-44E3-9099-C40C66FF867C}">
                  <a14:compatExt spid="_x0000_s107523"/>
                </a:ext>
                <a:ext uri="{FF2B5EF4-FFF2-40B4-BE49-F238E27FC236}">
                  <a16:creationId xmlns:a16="http://schemas.microsoft.com/office/drawing/2014/main" id="{00000000-0008-0000-0000-000003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24" name="Check Box 4" hidden="1">
              <a:extLst>
                <a:ext uri="{63B3BB69-23CF-44E3-9099-C40C66FF867C}">
                  <a14:compatExt spid="_x0000_s107524"/>
                </a:ext>
                <a:ext uri="{FF2B5EF4-FFF2-40B4-BE49-F238E27FC236}">
                  <a16:creationId xmlns:a16="http://schemas.microsoft.com/office/drawing/2014/main" id="{00000000-0008-0000-0000-000004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25" name="Check Box 5" hidden="1">
              <a:extLst>
                <a:ext uri="{63B3BB69-23CF-44E3-9099-C40C66FF867C}">
                  <a14:compatExt spid="_x0000_s107525"/>
                </a:ext>
                <a:ext uri="{FF2B5EF4-FFF2-40B4-BE49-F238E27FC236}">
                  <a16:creationId xmlns:a16="http://schemas.microsoft.com/office/drawing/2014/main" id="{00000000-0008-0000-0000-000005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26" name="Check Box 6" hidden="1">
              <a:extLst>
                <a:ext uri="{63B3BB69-23CF-44E3-9099-C40C66FF867C}">
                  <a14:compatExt spid="_x0000_s107526"/>
                </a:ext>
                <a:ext uri="{FF2B5EF4-FFF2-40B4-BE49-F238E27FC236}">
                  <a16:creationId xmlns:a16="http://schemas.microsoft.com/office/drawing/2014/main" id="{00000000-0008-0000-0000-000006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27" name="Check Box 7" hidden="1">
              <a:extLst>
                <a:ext uri="{63B3BB69-23CF-44E3-9099-C40C66FF867C}">
                  <a14:compatExt spid="_x0000_s107527"/>
                </a:ext>
                <a:ext uri="{FF2B5EF4-FFF2-40B4-BE49-F238E27FC236}">
                  <a16:creationId xmlns:a16="http://schemas.microsoft.com/office/drawing/2014/main" id="{00000000-0008-0000-0000-000007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28" name="Check Box 8" hidden="1">
              <a:extLst>
                <a:ext uri="{63B3BB69-23CF-44E3-9099-C40C66FF867C}">
                  <a14:compatExt spid="_x0000_s107528"/>
                </a:ext>
                <a:ext uri="{FF2B5EF4-FFF2-40B4-BE49-F238E27FC236}">
                  <a16:creationId xmlns:a16="http://schemas.microsoft.com/office/drawing/2014/main" id="{00000000-0008-0000-0000-000008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2</xdr:row>
      <xdr:rowOff>41353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" y="0"/>
          <a:ext cx="1816894" cy="52712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31" name="Check Box 11" hidden="1">
              <a:extLst>
                <a:ext uri="{63B3BB69-23CF-44E3-9099-C40C66FF867C}">
                  <a14:compatExt spid="_x0000_s107531"/>
                </a:ext>
                <a:ext uri="{FF2B5EF4-FFF2-40B4-BE49-F238E27FC236}">
                  <a16:creationId xmlns:a16="http://schemas.microsoft.com/office/drawing/2014/main" id="{00000000-0008-0000-0000-00000B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33" name="Check Box 13" hidden="1">
              <a:extLst>
                <a:ext uri="{63B3BB69-23CF-44E3-9099-C40C66FF867C}">
                  <a14:compatExt spid="_x0000_s107533"/>
                </a:ext>
                <a:ext uri="{FF2B5EF4-FFF2-40B4-BE49-F238E27FC236}">
                  <a16:creationId xmlns:a16="http://schemas.microsoft.com/office/drawing/2014/main" id="{00000000-0008-0000-0000-00000D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34" name="Check Box 14" hidden="1">
              <a:extLst>
                <a:ext uri="{63B3BB69-23CF-44E3-9099-C40C66FF867C}">
                  <a14:compatExt spid="_x0000_s107534"/>
                </a:ext>
                <a:ext uri="{FF2B5EF4-FFF2-40B4-BE49-F238E27FC236}">
                  <a16:creationId xmlns:a16="http://schemas.microsoft.com/office/drawing/2014/main" id="{00000000-0008-0000-0000-00000E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40" name="Check Box 20" hidden="1">
              <a:extLst>
                <a:ext uri="{63B3BB69-23CF-44E3-9099-C40C66FF867C}">
                  <a14:compatExt spid="_x0000_s107540"/>
                </a:ext>
                <a:ext uri="{FF2B5EF4-FFF2-40B4-BE49-F238E27FC236}">
                  <a16:creationId xmlns:a16="http://schemas.microsoft.com/office/drawing/2014/main" id="{00000000-0008-0000-0000-000014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41" name="Check Box 21" hidden="1">
              <a:extLst>
                <a:ext uri="{63B3BB69-23CF-44E3-9099-C40C66FF867C}">
                  <a14:compatExt spid="_x0000_s107541"/>
                </a:ext>
                <a:ext uri="{FF2B5EF4-FFF2-40B4-BE49-F238E27FC236}">
                  <a16:creationId xmlns:a16="http://schemas.microsoft.com/office/drawing/2014/main" id="{00000000-0008-0000-0000-000015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42" name="Check Box 22" hidden="1">
              <a:extLst>
                <a:ext uri="{63B3BB69-23CF-44E3-9099-C40C66FF867C}">
                  <a14:compatExt spid="_x0000_s107542"/>
                </a:ext>
                <a:ext uri="{FF2B5EF4-FFF2-40B4-BE49-F238E27FC236}">
                  <a16:creationId xmlns:a16="http://schemas.microsoft.com/office/drawing/2014/main" id="{00000000-0008-0000-0000-000016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44" name="Check Box 24" hidden="1">
              <a:extLst>
                <a:ext uri="{63B3BB69-23CF-44E3-9099-C40C66FF867C}">
                  <a14:compatExt spid="_x0000_s107544"/>
                </a:ext>
                <a:ext uri="{FF2B5EF4-FFF2-40B4-BE49-F238E27FC236}">
                  <a16:creationId xmlns:a16="http://schemas.microsoft.com/office/drawing/2014/main" id="{00000000-0008-0000-0000-000018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45" name="Check Box 25" hidden="1">
              <a:extLst>
                <a:ext uri="{63B3BB69-23CF-44E3-9099-C40C66FF867C}">
                  <a14:compatExt spid="_x0000_s107545"/>
                </a:ext>
                <a:ext uri="{FF2B5EF4-FFF2-40B4-BE49-F238E27FC236}">
                  <a16:creationId xmlns:a16="http://schemas.microsoft.com/office/drawing/2014/main" id="{00000000-0008-0000-0000-000019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46" name="Check Box 26" hidden="1">
              <a:extLst>
                <a:ext uri="{63B3BB69-23CF-44E3-9099-C40C66FF867C}">
                  <a14:compatExt spid="_x0000_s107546"/>
                </a:ext>
                <a:ext uri="{FF2B5EF4-FFF2-40B4-BE49-F238E27FC236}">
                  <a16:creationId xmlns:a16="http://schemas.microsoft.com/office/drawing/2014/main" id="{00000000-0008-0000-0000-00001A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47" name="Check Box 27" hidden="1">
              <a:extLst>
                <a:ext uri="{63B3BB69-23CF-44E3-9099-C40C66FF867C}">
                  <a14:compatExt spid="_x0000_s107547"/>
                </a:ext>
                <a:ext uri="{FF2B5EF4-FFF2-40B4-BE49-F238E27FC236}">
                  <a16:creationId xmlns:a16="http://schemas.microsoft.com/office/drawing/2014/main" id="{00000000-0008-0000-0000-00001B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49" name="Check Box 29" hidden="1">
              <a:extLst>
                <a:ext uri="{63B3BB69-23CF-44E3-9099-C40C66FF867C}">
                  <a14:compatExt spid="_x0000_s107549"/>
                </a:ext>
                <a:ext uri="{FF2B5EF4-FFF2-40B4-BE49-F238E27FC236}">
                  <a16:creationId xmlns:a16="http://schemas.microsoft.com/office/drawing/2014/main" id="{00000000-0008-0000-0000-00001D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50" name="Check Box 30" hidden="1">
              <a:extLst>
                <a:ext uri="{63B3BB69-23CF-44E3-9099-C40C66FF867C}">
                  <a14:compatExt spid="_x0000_s107550"/>
                </a:ext>
                <a:ext uri="{FF2B5EF4-FFF2-40B4-BE49-F238E27FC236}">
                  <a16:creationId xmlns:a16="http://schemas.microsoft.com/office/drawing/2014/main" id="{00000000-0008-0000-0000-00001E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51" name="Check Box 31" hidden="1">
              <a:extLst>
                <a:ext uri="{63B3BB69-23CF-44E3-9099-C40C66FF867C}">
                  <a14:compatExt spid="_x0000_s107551"/>
                </a:ext>
                <a:ext uri="{FF2B5EF4-FFF2-40B4-BE49-F238E27FC236}">
                  <a16:creationId xmlns:a16="http://schemas.microsoft.com/office/drawing/2014/main" id="{00000000-0008-0000-0000-00001F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52" name="Check Box 32" hidden="1">
              <a:extLst>
                <a:ext uri="{63B3BB69-23CF-44E3-9099-C40C66FF867C}">
                  <a14:compatExt spid="_x0000_s107552"/>
                </a:ext>
                <a:ext uri="{FF2B5EF4-FFF2-40B4-BE49-F238E27FC236}">
                  <a16:creationId xmlns:a16="http://schemas.microsoft.com/office/drawing/2014/main" id="{00000000-0008-0000-0000-000020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53" name="Check Box 33" hidden="1">
              <a:extLst>
                <a:ext uri="{63B3BB69-23CF-44E3-9099-C40C66FF867C}">
                  <a14:compatExt spid="_x0000_s107553"/>
                </a:ext>
                <a:ext uri="{FF2B5EF4-FFF2-40B4-BE49-F238E27FC236}">
                  <a16:creationId xmlns:a16="http://schemas.microsoft.com/office/drawing/2014/main" id="{00000000-0008-0000-0000-000021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55" name="Check Box 35" hidden="1">
              <a:extLst>
                <a:ext uri="{63B3BB69-23CF-44E3-9099-C40C66FF867C}">
                  <a14:compatExt spid="_x0000_s107555"/>
                </a:ext>
                <a:ext uri="{FF2B5EF4-FFF2-40B4-BE49-F238E27FC236}">
                  <a16:creationId xmlns:a16="http://schemas.microsoft.com/office/drawing/2014/main" id="{00000000-0008-0000-0000-000023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56" name="Check Box 36" hidden="1">
              <a:extLst>
                <a:ext uri="{63B3BB69-23CF-44E3-9099-C40C66FF867C}">
                  <a14:compatExt spid="_x0000_s107556"/>
                </a:ext>
                <a:ext uri="{FF2B5EF4-FFF2-40B4-BE49-F238E27FC236}">
                  <a16:creationId xmlns:a16="http://schemas.microsoft.com/office/drawing/2014/main" id="{00000000-0008-0000-0000-000024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57" name="Check Box 37" hidden="1">
              <a:extLst>
                <a:ext uri="{63B3BB69-23CF-44E3-9099-C40C66FF867C}">
                  <a14:compatExt spid="_x0000_s107557"/>
                </a:ext>
                <a:ext uri="{FF2B5EF4-FFF2-40B4-BE49-F238E27FC236}">
                  <a16:creationId xmlns:a16="http://schemas.microsoft.com/office/drawing/2014/main" id="{00000000-0008-0000-0000-000025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58" name="Check Box 38" hidden="1">
              <a:extLst>
                <a:ext uri="{63B3BB69-23CF-44E3-9099-C40C66FF867C}">
                  <a14:compatExt spid="_x0000_s107558"/>
                </a:ext>
                <a:ext uri="{FF2B5EF4-FFF2-40B4-BE49-F238E27FC236}">
                  <a16:creationId xmlns:a16="http://schemas.microsoft.com/office/drawing/2014/main" id="{00000000-0008-0000-0000-000026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59" name="Check Box 39" hidden="1">
              <a:extLst>
                <a:ext uri="{63B3BB69-23CF-44E3-9099-C40C66FF867C}">
                  <a14:compatExt spid="_x0000_s107559"/>
                </a:ext>
                <a:ext uri="{FF2B5EF4-FFF2-40B4-BE49-F238E27FC236}">
                  <a16:creationId xmlns:a16="http://schemas.microsoft.com/office/drawing/2014/main" id="{00000000-0008-0000-0000-000027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60" name="Check Box 40" hidden="1">
              <a:extLst>
                <a:ext uri="{63B3BB69-23CF-44E3-9099-C40C66FF867C}">
                  <a14:compatExt spid="_x0000_s107560"/>
                </a:ext>
                <a:ext uri="{FF2B5EF4-FFF2-40B4-BE49-F238E27FC236}">
                  <a16:creationId xmlns:a16="http://schemas.microsoft.com/office/drawing/2014/main" id="{00000000-0008-0000-0000-000028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62" name="Check Box 42" hidden="1">
              <a:extLst>
                <a:ext uri="{63B3BB69-23CF-44E3-9099-C40C66FF867C}">
                  <a14:compatExt spid="_x0000_s107562"/>
                </a:ext>
                <a:ext uri="{FF2B5EF4-FFF2-40B4-BE49-F238E27FC236}">
                  <a16:creationId xmlns:a16="http://schemas.microsoft.com/office/drawing/2014/main" id="{00000000-0008-0000-0000-00002A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63" name="Check Box 43" hidden="1">
              <a:extLst>
                <a:ext uri="{63B3BB69-23CF-44E3-9099-C40C66FF867C}">
                  <a14:compatExt spid="_x0000_s107563"/>
                </a:ext>
                <a:ext uri="{FF2B5EF4-FFF2-40B4-BE49-F238E27FC236}">
                  <a16:creationId xmlns:a16="http://schemas.microsoft.com/office/drawing/2014/main" id="{00000000-0008-0000-0000-00002B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64" name="Check Box 44" hidden="1">
              <a:extLst>
                <a:ext uri="{63B3BB69-23CF-44E3-9099-C40C66FF867C}">
                  <a14:compatExt spid="_x0000_s107564"/>
                </a:ext>
                <a:ext uri="{FF2B5EF4-FFF2-40B4-BE49-F238E27FC236}">
                  <a16:creationId xmlns:a16="http://schemas.microsoft.com/office/drawing/2014/main" id="{00000000-0008-0000-0000-00002C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65" name="Check Box 45" hidden="1">
              <a:extLst>
                <a:ext uri="{63B3BB69-23CF-44E3-9099-C40C66FF867C}">
                  <a14:compatExt spid="_x0000_s107565"/>
                </a:ext>
                <a:ext uri="{FF2B5EF4-FFF2-40B4-BE49-F238E27FC236}">
                  <a16:creationId xmlns:a16="http://schemas.microsoft.com/office/drawing/2014/main" id="{00000000-0008-0000-0000-00002D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66" name="Check Box 46" hidden="1">
              <a:extLst>
                <a:ext uri="{63B3BB69-23CF-44E3-9099-C40C66FF867C}">
                  <a14:compatExt spid="_x0000_s107566"/>
                </a:ext>
                <a:ext uri="{FF2B5EF4-FFF2-40B4-BE49-F238E27FC236}">
                  <a16:creationId xmlns:a16="http://schemas.microsoft.com/office/drawing/2014/main" id="{00000000-0008-0000-0000-00002E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67" name="Check Box 47" hidden="1">
              <a:extLst>
                <a:ext uri="{63B3BB69-23CF-44E3-9099-C40C66FF867C}">
                  <a14:compatExt spid="_x0000_s107567"/>
                </a:ext>
                <a:ext uri="{FF2B5EF4-FFF2-40B4-BE49-F238E27FC236}">
                  <a16:creationId xmlns:a16="http://schemas.microsoft.com/office/drawing/2014/main" id="{00000000-0008-0000-0000-00002F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68" name="Check Box 48" hidden="1">
              <a:extLst>
                <a:ext uri="{63B3BB69-23CF-44E3-9099-C40C66FF867C}">
                  <a14:compatExt spid="_x0000_s107568"/>
                </a:ext>
                <a:ext uri="{FF2B5EF4-FFF2-40B4-BE49-F238E27FC236}">
                  <a16:creationId xmlns:a16="http://schemas.microsoft.com/office/drawing/2014/main" id="{00000000-0008-0000-0000-000030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71" name="Check Box 51" hidden="1">
              <a:extLst>
                <a:ext uri="{63B3BB69-23CF-44E3-9099-C40C66FF867C}">
                  <a14:compatExt spid="_x0000_s107571"/>
                </a:ext>
                <a:ext uri="{FF2B5EF4-FFF2-40B4-BE49-F238E27FC236}">
                  <a16:creationId xmlns:a16="http://schemas.microsoft.com/office/drawing/2014/main" id="{00000000-0008-0000-0000-000033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73" name="Check Box 53" hidden="1">
              <a:extLst>
                <a:ext uri="{63B3BB69-23CF-44E3-9099-C40C66FF867C}">
                  <a14:compatExt spid="_x0000_s107573"/>
                </a:ext>
                <a:ext uri="{FF2B5EF4-FFF2-40B4-BE49-F238E27FC236}">
                  <a16:creationId xmlns:a16="http://schemas.microsoft.com/office/drawing/2014/main" id="{00000000-0008-0000-0000-000035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74" name="Check Box 54" hidden="1">
              <a:extLst>
                <a:ext uri="{63B3BB69-23CF-44E3-9099-C40C66FF867C}">
                  <a14:compatExt spid="_x0000_s107574"/>
                </a:ext>
                <a:ext uri="{FF2B5EF4-FFF2-40B4-BE49-F238E27FC236}">
                  <a16:creationId xmlns:a16="http://schemas.microsoft.com/office/drawing/2014/main" id="{00000000-0008-0000-0000-000036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75" name="Check Box 55" hidden="1">
              <a:extLst>
                <a:ext uri="{63B3BB69-23CF-44E3-9099-C40C66FF867C}">
                  <a14:compatExt spid="_x0000_s107575"/>
                </a:ext>
                <a:ext uri="{FF2B5EF4-FFF2-40B4-BE49-F238E27FC236}">
                  <a16:creationId xmlns:a16="http://schemas.microsoft.com/office/drawing/2014/main" id="{00000000-0008-0000-0000-000037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77" name="Check Box 57" hidden="1">
              <a:extLst>
                <a:ext uri="{63B3BB69-23CF-44E3-9099-C40C66FF867C}">
                  <a14:compatExt spid="_x0000_s107577"/>
                </a:ext>
                <a:ext uri="{FF2B5EF4-FFF2-40B4-BE49-F238E27FC236}">
                  <a16:creationId xmlns:a16="http://schemas.microsoft.com/office/drawing/2014/main" id="{00000000-0008-0000-0000-000039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78" name="Check Box 58" hidden="1">
              <a:extLst>
                <a:ext uri="{63B3BB69-23CF-44E3-9099-C40C66FF867C}">
                  <a14:compatExt spid="_x0000_s107578"/>
                </a:ext>
                <a:ext uri="{FF2B5EF4-FFF2-40B4-BE49-F238E27FC236}">
                  <a16:creationId xmlns:a16="http://schemas.microsoft.com/office/drawing/2014/main" id="{00000000-0008-0000-0000-00003A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79" name="Check Box 59" hidden="1">
              <a:extLst>
                <a:ext uri="{63B3BB69-23CF-44E3-9099-C40C66FF867C}">
                  <a14:compatExt spid="_x0000_s107579"/>
                </a:ext>
                <a:ext uri="{FF2B5EF4-FFF2-40B4-BE49-F238E27FC236}">
                  <a16:creationId xmlns:a16="http://schemas.microsoft.com/office/drawing/2014/main" id="{00000000-0008-0000-0000-00003B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80" name="Check Box 60" hidden="1">
              <a:extLst>
                <a:ext uri="{63B3BB69-23CF-44E3-9099-C40C66FF867C}">
                  <a14:compatExt spid="_x0000_s107580"/>
                </a:ext>
                <a:ext uri="{FF2B5EF4-FFF2-40B4-BE49-F238E27FC236}">
                  <a16:creationId xmlns:a16="http://schemas.microsoft.com/office/drawing/2014/main" id="{00000000-0008-0000-0000-00003C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81" name="Check Box 61" hidden="1">
              <a:extLst>
                <a:ext uri="{63B3BB69-23CF-44E3-9099-C40C66FF867C}">
                  <a14:compatExt spid="_x0000_s107581"/>
                </a:ext>
                <a:ext uri="{FF2B5EF4-FFF2-40B4-BE49-F238E27FC236}">
                  <a16:creationId xmlns:a16="http://schemas.microsoft.com/office/drawing/2014/main" id="{00000000-0008-0000-0000-00003D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82" name="Check Box 62" hidden="1">
              <a:extLst>
                <a:ext uri="{63B3BB69-23CF-44E3-9099-C40C66FF867C}">
                  <a14:compatExt spid="_x0000_s107582"/>
                </a:ext>
                <a:ext uri="{FF2B5EF4-FFF2-40B4-BE49-F238E27FC236}">
                  <a16:creationId xmlns:a16="http://schemas.microsoft.com/office/drawing/2014/main" id="{00000000-0008-0000-0000-00003E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84" name="Check Box 64" hidden="1">
              <a:extLst>
                <a:ext uri="{63B3BB69-23CF-44E3-9099-C40C66FF867C}">
                  <a14:compatExt spid="_x0000_s107584"/>
                </a:ext>
                <a:ext uri="{FF2B5EF4-FFF2-40B4-BE49-F238E27FC236}">
                  <a16:creationId xmlns:a16="http://schemas.microsoft.com/office/drawing/2014/main" id="{00000000-0008-0000-0000-000040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85" name="Check Box 65" hidden="1">
              <a:extLst>
                <a:ext uri="{63B3BB69-23CF-44E3-9099-C40C66FF867C}">
                  <a14:compatExt spid="_x0000_s107585"/>
                </a:ext>
                <a:ext uri="{FF2B5EF4-FFF2-40B4-BE49-F238E27FC236}">
                  <a16:creationId xmlns:a16="http://schemas.microsoft.com/office/drawing/2014/main" id="{00000000-0008-0000-0000-000041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86" name="Check Box 66" hidden="1">
              <a:extLst>
                <a:ext uri="{63B3BB69-23CF-44E3-9099-C40C66FF867C}">
                  <a14:compatExt spid="_x0000_s107586"/>
                </a:ext>
                <a:ext uri="{FF2B5EF4-FFF2-40B4-BE49-F238E27FC236}">
                  <a16:creationId xmlns:a16="http://schemas.microsoft.com/office/drawing/2014/main" id="{00000000-0008-0000-0000-000042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87" name="Check Box 67" hidden="1">
              <a:extLst>
                <a:ext uri="{63B3BB69-23CF-44E3-9099-C40C66FF867C}">
                  <a14:compatExt spid="_x0000_s107587"/>
                </a:ext>
                <a:ext uri="{FF2B5EF4-FFF2-40B4-BE49-F238E27FC236}">
                  <a16:creationId xmlns:a16="http://schemas.microsoft.com/office/drawing/2014/main" id="{00000000-0008-0000-0000-000043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88" name="Check Box 68" hidden="1">
              <a:extLst>
                <a:ext uri="{63B3BB69-23CF-44E3-9099-C40C66FF867C}">
                  <a14:compatExt spid="_x0000_s107588"/>
                </a:ext>
                <a:ext uri="{FF2B5EF4-FFF2-40B4-BE49-F238E27FC236}">
                  <a16:creationId xmlns:a16="http://schemas.microsoft.com/office/drawing/2014/main" id="{00000000-0008-0000-0000-000044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89" name="Check Box 69" hidden="1">
              <a:extLst>
                <a:ext uri="{63B3BB69-23CF-44E3-9099-C40C66FF867C}">
                  <a14:compatExt spid="_x0000_s107589"/>
                </a:ext>
                <a:ext uri="{FF2B5EF4-FFF2-40B4-BE49-F238E27FC236}">
                  <a16:creationId xmlns:a16="http://schemas.microsoft.com/office/drawing/2014/main" id="{00000000-0008-0000-0000-000045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90" name="Check Box 70" hidden="1">
              <a:extLst>
                <a:ext uri="{63B3BB69-23CF-44E3-9099-C40C66FF867C}">
                  <a14:compatExt spid="_x0000_s107590"/>
                </a:ext>
                <a:ext uri="{FF2B5EF4-FFF2-40B4-BE49-F238E27FC236}">
                  <a16:creationId xmlns:a16="http://schemas.microsoft.com/office/drawing/2014/main" id="{00000000-0008-0000-0000-000046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91" name="Check Box 71" hidden="1">
              <a:extLst>
                <a:ext uri="{63B3BB69-23CF-44E3-9099-C40C66FF867C}">
                  <a14:compatExt spid="_x0000_s107591"/>
                </a:ext>
                <a:ext uri="{FF2B5EF4-FFF2-40B4-BE49-F238E27FC236}">
                  <a16:creationId xmlns:a16="http://schemas.microsoft.com/office/drawing/2014/main" id="{00000000-0008-0000-0000-000047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92" name="Check Box 72" hidden="1">
              <a:extLst>
                <a:ext uri="{63B3BB69-23CF-44E3-9099-C40C66FF867C}">
                  <a14:compatExt spid="_x0000_s107592"/>
                </a:ext>
                <a:ext uri="{FF2B5EF4-FFF2-40B4-BE49-F238E27FC236}">
                  <a16:creationId xmlns:a16="http://schemas.microsoft.com/office/drawing/2014/main" id="{00000000-0008-0000-0000-000048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93" name="Check Box 73" hidden="1">
              <a:extLst>
                <a:ext uri="{63B3BB69-23CF-44E3-9099-C40C66FF867C}">
                  <a14:compatExt spid="_x0000_s107593"/>
                </a:ext>
                <a:ext uri="{FF2B5EF4-FFF2-40B4-BE49-F238E27FC236}">
                  <a16:creationId xmlns:a16="http://schemas.microsoft.com/office/drawing/2014/main" id="{00000000-0008-0000-0000-000049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95" name="Check Box 75" hidden="1">
              <a:extLst>
                <a:ext uri="{63B3BB69-23CF-44E3-9099-C40C66FF867C}">
                  <a14:compatExt spid="_x0000_s107595"/>
                </a:ext>
                <a:ext uri="{FF2B5EF4-FFF2-40B4-BE49-F238E27FC236}">
                  <a16:creationId xmlns:a16="http://schemas.microsoft.com/office/drawing/2014/main" id="{00000000-0008-0000-0000-00004B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96" name="Check Box 76" hidden="1">
              <a:extLst>
                <a:ext uri="{63B3BB69-23CF-44E3-9099-C40C66FF867C}">
                  <a14:compatExt spid="_x0000_s107596"/>
                </a:ext>
                <a:ext uri="{FF2B5EF4-FFF2-40B4-BE49-F238E27FC236}">
                  <a16:creationId xmlns:a16="http://schemas.microsoft.com/office/drawing/2014/main" id="{00000000-0008-0000-0000-00004C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97" name="Check Box 77" hidden="1">
              <a:extLst>
                <a:ext uri="{63B3BB69-23CF-44E3-9099-C40C66FF867C}">
                  <a14:compatExt spid="_x0000_s107597"/>
                </a:ext>
                <a:ext uri="{FF2B5EF4-FFF2-40B4-BE49-F238E27FC236}">
                  <a16:creationId xmlns:a16="http://schemas.microsoft.com/office/drawing/2014/main" id="{00000000-0008-0000-0000-00004D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98" name="Check Box 78" hidden="1">
              <a:extLst>
                <a:ext uri="{63B3BB69-23CF-44E3-9099-C40C66FF867C}">
                  <a14:compatExt spid="_x0000_s107598"/>
                </a:ext>
                <a:ext uri="{FF2B5EF4-FFF2-40B4-BE49-F238E27FC236}">
                  <a16:creationId xmlns:a16="http://schemas.microsoft.com/office/drawing/2014/main" id="{00000000-0008-0000-0000-00004E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599" name="Check Box 79" hidden="1">
              <a:extLst>
                <a:ext uri="{63B3BB69-23CF-44E3-9099-C40C66FF867C}">
                  <a14:compatExt spid="_x0000_s107599"/>
                </a:ext>
                <a:ext uri="{FF2B5EF4-FFF2-40B4-BE49-F238E27FC236}">
                  <a16:creationId xmlns:a16="http://schemas.microsoft.com/office/drawing/2014/main" id="{00000000-0008-0000-0000-00004F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00" name="Check Box 80" hidden="1">
              <a:extLst>
                <a:ext uri="{63B3BB69-23CF-44E3-9099-C40C66FF867C}">
                  <a14:compatExt spid="_x0000_s107600"/>
                </a:ext>
                <a:ext uri="{FF2B5EF4-FFF2-40B4-BE49-F238E27FC236}">
                  <a16:creationId xmlns:a16="http://schemas.microsoft.com/office/drawing/2014/main" id="{00000000-0008-0000-0000-000050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01" name="Check Box 81" hidden="1">
              <a:extLst>
                <a:ext uri="{63B3BB69-23CF-44E3-9099-C40C66FF867C}">
                  <a14:compatExt spid="_x0000_s107601"/>
                </a:ext>
                <a:ext uri="{FF2B5EF4-FFF2-40B4-BE49-F238E27FC236}">
                  <a16:creationId xmlns:a16="http://schemas.microsoft.com/office/drawing/2014/main" id="{00000000-0008-0000-0000-000051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02" name="Check Box 82" hidden="1">
              <a:extLst>
                <a:ext uri="{63B3BB69-23CF-44E3-9099-C40C66FF867C}">
                  <a14:compatExt spid="_x0000_s107602"/>
                </a:ext>
                <a:ext uri="{FF2B5EF4-FFF2-40B4-BE49-F238E27FC236}">
                  <a16:creationId xmlns:a16="http://schemas.microsoft.com/office/drawing/2014/main" id="{00000000-0008-0000-0000-000052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03" name="Check Box 83" hidden="1">
              <a:extLst>
                <a:ext uri="{63B3BB69-23CF-44E3-9099-C40C66FF867C}">
                  <a14:compatExt spid="_x0000_s107603"/>
                </a:ext>
                <a:ext uri="{FF2B5EF4-FFF2-40B4-BE49-F238E27FC236}">
                  <a16:creationId xmlns:a16="http://schemas.microsoft.com/office/drawing/2014/main" id="{00000000-0008-0000-0000-000053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04" name="Check Box 84" hidden="1">
              <a:extLst>
                <a:ext uri="{63B3BB69-23CF-44E3-9099-C40C66FF867C}">
                  <a14:compatExt spid="_x0000_s107604"/>
                </a:ext>
                <a:ext uri="{FF2B5EF4-FFF2-40B4-BE49-F238E27FC236}">
                  <a16:creationId xmlns:a16="http://schemas.microsoft.com/office/drawing/2014/main" id="{00000000-0008-0000-0000-000054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05" name="Check Box 85" hidden="1">
              <a:extLst>
                <a:ext uri="{63B3BB69-23CF-44E3-9099-C40C66FF867C}">
                  <a14:compatExt spid="_x0000_s107605"/>
                </a:ext>
                <a:ext uri="{FF2B5EF4-FFF2-40B4-BE49-F238E27FC236}">
                  <a16:creationId xmlns:a16="http://schemas.microsoft.com/office/drawing/2014/main" id="{00000000-0008-0000-0000-000055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06" name="Check Box 86" hidden="1">
              <a:extLst>
                <a:ext uri="{63B3BB69-23CF-44E3-9099-C40C66FF867C}">
                  <a14:compatExt spid="_x0000_s107606"/>
                </a:ext>
                <a:ext uri="{FF2B5EF4-FFF2-40B4-BE49-F238E27FC236}">
                  <a16:creationId xmlns:a16="http://schemas.microsoft.com/office/drawing/2014/main" id="{00000000-0008-0000-0000-000056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07" name="Check Box 87" hidden="1">
              <a:extLst>
                <a:ext uri="{63B3BB69-23CF-44E3-9099-C40C66FF867C}">
                  <a14:compatExt spid="_x0000_s107607"/>
                </a:ext>
                <a:ext uri="{FF2B5EF4-FFF2-40B4-BE49-F238E27FC236}">
                  <a16:creationId xmlns:a16="http://schemas.microsoft.com/office/drawing/2014/main" id="{00000000-0008-0000-0000-000057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08" name="Check Box 88" hidden="1">
              <a:extLst>
                <a:ext uri="{63B3BB69-23CF-44E3-9099-C40C66FF867C}">
                  <a14:compatExt spid="_x0000_s107608"/>
                </a:ext>
                <a:ext uri="{FF2B5EF4-FFF2-40B4-BE49-F238E27FC236}">
                  <a16:creationId xmlns:a16="http://schemas.microsoft.com/office/drawing/2014/main" id="{00000000-0008-0000-0000-000058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09" name="Check Box 89" hidden="1">
              <a:extLst>
                <a:ext uri="{63B3BB69-23CF-44E3-9099-C40C66FF867C}">
                  <a14:compatExt spid="_x0000_s107609"/>
                </a:ext>
                <a:ext uri="{FF2B5EF4-FFF2-40B4-BE49-F238E27FC236}">
                  <a16:creationId xmlns:a16="http://schemas.microsoft.com/office/drawing/2014/main" id="{00000000-0008-0000-0000-000059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11" name="Check Box 91" hidden="1">
              <a:extLst>
                <a:ext uri="{63B3BB69-23CF-44E3-9099-C40C66FF867C}">
                  <a14:compatExt spid="_x0000_s107611"/>
                </a:ext>
                <a:ext uri="{FF2B5EF4-FFF2-40B4-BE49-F238E27FC236}">
                  <a16:creationId xmlns:a16="http://schemas.microsoft.com/office/drawing/2014/main" id="{00000000-0008-0000-0000-00005B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12" name="Check Box 92" hidden="1">
              <a:extLst>
                <a:ext uri="{63B3BB69-23CF-44E3-9099-C40C66FF867C}">
                  <a14:compatExt spid="_x0000_s107612"/>
                </a:ext>
                <a:ext uri="{FF2B5EF4-FFF2-40B4-BE49-F238E27FC236}">
                  <a16:creationId xmlns:a16="http://schemas.microsoft.com/office/drawing/2014/main" id="{00000000-0008-0000-0000-00005C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13" name="Check Box 93" hidden="1">
              <a:extLst>
                <a:ext uri="{63B3BB69-23CF-44E3-9099-C40C66FF867C}">
                  <a14:compatExt spid="_x0000_s107613"/>
                </a:ext>
                <a:ext uri="{FF2B5EF4-FFF2-40B4-BE49-F238E27FC236}">
                  <a16:creationId xmlns:a16="http://schemas.microsoft.com/office/drawing/2014/main" id="{00000000-0008-0000-0000-00005D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14" name="Check Box 94" hidden="1">
              <a:extLst>
                <a:ext uri="{63B3BB69-23CF-44E3-9099-C40C66FF867C}">
                  <a14:compatExt spid="_x0000_s107614"/>
                </a:ext>
                <a:ext uri="{FF2B5EF4-FFF2-40B4-BE49-F238E27FC236}">
                  <a16:creationId xmlns:a16="http://schemas.microsoft.com/office/drawing/2014/main" id="{00000000-0008-0000-0000-00005E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15" name="Check Box 95" hidden="1">
              <a:extLst>
                <a:ext uri="{63B3BB69-23CF-44E3-9099-C40C66FF867C}">
                  <a14:compatExt spid="_x0000_s107615"/>
                </a:ext>
                <a:ext uri="{FF2B5EF4-FFF2-40B4-BE49-F238E27FC236}">
                  <a16:creationId xmlns:a16="http://schemas.microsoft.com/office/drawing/2014/main" id="{00000000-0008-0000-0000-00005F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16" name="Check Box 96" hidden="1">
              <a:extLst>
                <a:ext uri="{63B3BB69-23CF-44E3-9099-C40C66FF867C}">
                  <a14:compatExt spid="_x0000_s107616"/>
                </a:ext>
                <a:ext uri="{FF2B5EF4-FFF2-40B4-BE49-F238E27FC236}">
                  <a16:creationId xmlns:a16="http://schemas.microsoft.com/office/drawing/2014/main" id="{00000000-0008-0000-0000-000060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17" name="Check Box 97" hidden="1">
              <a:extLst>
                <a:ext uri="{63B3BB69-23CF-44E3-9099-C40C66FF867C}">
                  <a14:compatExt spid="_x0000_s107617"/>
                </a:ext>
                <a:ext uri="{FF2B5EF4-FFF2-40B4-BE49-F238E27FC236}">
                  <a16:creationId xmlns:a16="http://schemas.microsoft.com/office/drawing/2014/main" id="{00000000-0008-0000-0000-000061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18" name="Check Box 98" hidden="1">
              <a:extLst>
                <a:ext uri="{63B3BB69-23CF-44E3-9099-C40C66FF867C}">
                  <a14:compatExt spid="_x0000_s107618"/>
                </a:ext>
                <a:ext uri="{FF2B5EF4-FFF2-40B4-BE49-F238E27FC236}">
                  <a16:creationId xmlns:a16="http://schemas.microsoft.com/office/drawing/2014/main" id="{00000000-0008-0000-0000-000062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19" name="Check Box 99" hidden="1">
              <a:extLst>
                <a:ext uri="{63B3BB69-23CF-44E3-9099-C40C66FF867C}">
                  <a14:compatExt spid="_x0000_s107619"/>
                </a:ext>
                <a:ext uri="{FF2B5EF4-FFF2-40B4-BE49-F238E27FC236}">
                  <a16:creationId xmlns:a16="http://schemas.microsoft.com/office/drawing/2014/main" id="{00000000-0008-0000-0000-000063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20" name="Check Box 100" hidden="1">
              <a:extLst>
                <a:ext uri="{63B3BB69-23CF-44E3-9099-C40C66FF867C}">
                  <a14:compatExt spid="_x0000_s107620"/>
                </a:ext>
                <a:ext uri="{FF2B5EF4-FFF2-40B4-BE49-F238E27FC236}">
                  <a16:creationId xmlns:a16="http://schemas.microsoft.com/office/drawing/2014/main" id="{00000000-0008-0000-0000-000064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21" name="Check Box 101" hidden="1">
              <a:extLst>
                <a:ext uri="{63B3BB69-23CF-44E3-9099-C40C66FF867C}">
                  <a14:compatExt spid="_x0000_s107621"/>
                </a:ext>
                <a:ext uri="{FF2B5EF4-FFF2-40B4-BE49-F238E27FC236}">
                  <a16:creationId xmlns:a16="http://schemas.microsoft.com/office/drawing/2014/main" id="{00000000-0008-0000-0000-000065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22" name="Check Box 102" hidden="1">
              <a:extLst>
                <a:ext uri="{63B3BB69-23CF-44E3-9099-C40C66FF867C}">
                  <a14:compatExt spid="_x0000_s107622"/>
                </a:ext>
                <a:ext uri="{FF2B5EF4-FFF2-40B4-BE49-F238E27FC236}">
                  <a16:creationId xmlns:a16="http://schemas.microsoft.com/office/drawing/2014/main" id="{00000000-0008-0000-0000-000066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23" name="Check Box 103" hidden="1">
              <a:extLst>
                <a:ext uri="{63B3BB69-23CF-44E3-9099-C40C66FF867C}">
                  <a14:compatExt spid="_x0000_s107623"/>
                </a:ext>
                <a:ext uri="{FF2B5EF4-FFF2-40B4-BE49-F238E27FC236}">
                  <a16:creationId xmlns:a16="http://schemas.microsoft.com/office/drawing/2014/main" id="{00000000-0008-0000-0000-000067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24" name="Check Box 104" hidden="1">
              <a:extLst>
                <a:ext uri="{63B3BB69-23CF-44E3-9099-C40C66FF867C}">
                  <a14:compatExt spid="_x0000_s107624"/>
                </a:ext>
                <a:ext uri="{FF2B5EF4-FFF2-40B4-BE49-F238E27FC236}">
                  <a16:creationId xmlns:a16="http://schemas.microsoft.com/office/drawing/2014/main" id="{00000000-0008-0000-0000-000068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25" name="Check Box 105" hidden="1">
              <a:extLst>
                <a:ext uri="{63B3BB69-23CF-44E3-9099-C40C66FF867C}">
                  <a14:compatExt spid="_x0000_s107625"/>
                </a:ext>
                <a:ext uri="{FF2B5EF4-FFF2-40B4-BE49-F238E27FC236}">
                  <a16:creationId xmlns:a16="http://schemas.microsoft.com/office/drawing/2014/main" id="{00000000-0008-0000-0000-000069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26" name="Check Box 106" hidden="1">
              <a:extLst>
                <a:ext uri="{63B3BB69-23CF-44E3-9099-C40C66FF867C}">
                  <a14:compatExt spid="_x0000_s107626"/>
                </a:ext>
                <a:ext uri="{FF2B5EF4-FFF2-40B4-BE49-F238E27FC236}">
                  <a16:creationId xmlns:a16="http://schemas.microsoft.com/office/drawing/2014/main" id="{00000000-0008-0000-0000-00006A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27" name="Check Box 107" hidden="1">
              <a:extLst>
                <a:ext uri="{63B3BB69-23CF-44E3-9099-C40C66FF867C}">
                  <a14:compatExt spid="_x0000_s107627"/>
                </a:ext>
                <a:ext uri="{FF2B5EF4-FFF2-40B4-BE49-F238E27FC236}">
                  <a16:creationId xmlns:a16="http://schemas.microsoft.com/office/drawing/2014/main" id="{00000000-0008-0000-0000-00006B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28" name="Check Box 108" hidden="1">
              <a:extLst>
                <a:ext uri="{63B3BB69-23CF-44E3-9099-C40C66FF867C}">
                  <a14:compatExt spid="_x0000_s107628"/>
                </a:ext>
                <a:ext uri="{FF2B5EF4-FFF2-40B4-BE49-F238E27FC236}">
                  <a16:creationId xmlns:a16="http://schemas.microsoft.com/office/drawing/2014/main" id="{00000000-0008-0000-0000-00006C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29" name="Check Box 109" hidden="1">
              <a:extLst>
                <a:ext uri="{63B3BB69-23CF-44E3-9099-C40C66FF867C}">
                  <a14:compatExt spid="_x0000_s107629"/>
                </a:ext>
                <a:ext uri="{FF2B5EF4-FFF2-40B4-BE49-F238E27FC236}">
                  <a16:creationId xmlns:a16="http://schemas.microsoft.com/office/drawing/2014/main" id="{00000000-0008-0000-0000-00006D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30" name="Check Box 110" hidden="1">
              <a:extLst>
                <a:ext uri="{63B3BB69-23CF-44E3-9099-C40C66FF867C}">
                  <a14:compatExt spid="_x0000_s107630"/>
                </a:ext>
                <a:ext uri="{FF2B5EF4-FFF2-40B4-BE49-F238E27FC236}">
                  <a16:creationId xmlns:a16="http://schemas.microsoft.com/office/drawing/2014/main" id="{00000000-0008-0000-0000-00006E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31" name="Check Box 111" hidden="1">
              <a:extLst>
                <a:ext uri="{63B3BB69-23CF-44E3-9099-C40C66FF867C}">
                  <a14:compatExt spid="_x0000_s107631"/>
                </a:ext>
                <a:ext uri="{FF2B5EF4-FFF2-40B4-BE49-F238E27FC236}">
                  <a16:creationId xmlns:a16="http://schemas.microsoft.com/office/drawing/2014/main" id="{00000000-0008-0000-0000-00006F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33" name="Check Box 113" hidden="1">
              <a:extLst>
                <a:ext uri="{63B3BB69-23CF-44E3-9099-C40C66FF867C}">
                  <a14:compatExt spid="_x0000_s107633"/>
                </a:ext>
                <a:ext uri="{FF2B5EF4-FFF2-40B4-BE49-F238E27FC236}">
                  <a16:creationId xmlns:a16="http://schemas.microsoft.com/office/drawing/2014/main" id="{00000000-0008-0000-0000-000071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34" name="Check Box 114" hidden="1">
              <a:extLst>
                <a:ext uri="{63B3BB69-23CF-44E3-9099-C40C66FF867C}">
                  <a14:compatExt spid="_x0000_s107634"/>
                </a:ext>
                <a:ext uri="{FF2B5EF4-FFF2-40B4-BE49-F238E27FC236}">
                  <a16:creationId xmlns:a16="http://schemas.microsoft.com/office/drawing/2014/main" id="{00000000-0008-0000-0000-000072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35" name="Check Box 115" hidden="1">
              <a:extLst>
                <a:ext uri="{63B3BB69-23CF-44E3-9099-C40C66FF867C}">
                  <a14:compatExt spid="_x0000_s107635"/>
                </a:ext>
                <a:ext uri="{FF2B5EF4-FFF2-40B4-BE49-F238E27FC236}">
                  <a16:creationId xmlns:a16="http://schemas.microsoft.com/office/drawing/2014/main" id="{00000000-0008-0000-0000-000073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36" name="Check Box 116" hidden="1">
              <a:extLst>
                <a:ext uri="{63B3BB69-23CF-44E3-9099-C40C66FF867C}">
                  <a14:compatExt spid="_x0000_s107636"/>
                </a:ext>
                <a:ext uri="{FF2B5EF4-FFF2-40B4-BE49-F238E27FC236}">
                  <a16:creationId xmlns:a16="http://schemas.microsoft.com/office/drawing/2014/main" id="{00000000-0008-0000-0000-000074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37" name="Check Box 117" hidden="1">
              <a:extLst>
                <a:ext uri="{63B3BB69-23CF-44E3-9099-C40C66FF867C}">
                  <a14:compatExt spid="_x0000_s107637"/>
                </a:ext>
                <a:ext uri="{FF2B5EF4-FFF2-40B4-BE49-F238E27FC236}">
                  <a16:creationId xmlns:a16="http://schemas.microsoft.com/office/drawing/2014/main" id="{00000000-0008-0000-0000-000075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38" name="Check Box 118" hidden="1">
              <a:extLst>
                <a:ext uri="{63B3BB69-23CF-44E3-9099-C40C66FF867C}">
                  <a14:compatExt spid="_x0000_s107638"/>
                </a:ext>
                <a:ext uri="{FF2B5EF4-FFF2-40B4-BE49-F238E27FC236}">
                  <a16:creationId xmlns:a16="http://schemas.microsoft.com/office/drawing/2014/main" id="{00000000-0008-0000-0000-000076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39" name="Check Box 119" hidden="1">
              <a:extLst>
                <a:ext uri="{63B3BB69-23CF-44E3-9099-C40C66FF867C}">
                  <a14:compatExt spid="_x0000_s107639"/>
                </a:ext>
                <a:ext uri="{FF2B5EF4-FFF2-40B4-BE49-F238E27FC236}">
                  <a16:creationId xmlns:a16="http://schemas.microsoft.com/office/drawing/2014/main" id="{00000000-0008-0000-0000-000077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40" name="Check Box 120" hidden="1">
              <a:extLst>
                <a:ext uri="{63B3BB69-23CF-44E3-9099-C40C66FF867C}">
                  <a14:compatExt spid="_x0000_s107640"/>
                </a:ext>
                <a:ext uri="{FF2B5EF4-FFF2-40B4-BE49-F238E27FC236}">
                  <a16:creationId xmlns:a16="http://schemas.microsoft.com/office/drawing/2014/main" id="{00000000-0008-0000-0000-000078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41" name="Check Box 121" hidden="1">
              <a:extLst>
                <a:ext uri="{63B3BB69-23CF-44E3-9099-C40C66FF867C}">
                  <a14:compatExt spid="_x0000_s107641"/>
                </a:ext>
                <a:ext uri="{FF2B5EF4-FFF2-40B4-BE49-F238E27FC236}">
                  <a16:creationId xmlns:a16="http://schemas.microsoft.com/office/drawing/2014/main" id="{00000000-0008-0000-0000-000079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42" name="Check Box 122" hidden="1">
              <a:extLst>
                <a:ext uri="{63B3BB69-23CF-44E3-9099-C40C66FF867C}">
                  <a14:compatExt spid="_x0000_s107642"/>
                </a:ext>
                <a:ext uri="{FF2B5EF4-FFF2-40B4-BE49-F238E27FC236}">
                  <a16:creationId xmlns:a16="http://schemas.microsoft.com/office/drawing/2014/main" id="{00000000-0008-0000-0000-00007A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43" name="Check Box 123" hidden="1">
              <a:extLst>
                <a:ext uri="{63B3BB69-23CF-44E3-9099-C40C66FF867C}">
                  <a14:compatExt spid="_x0000_s107643"/>
                </a:ext>
                <a:ext uri="{FF2B5EF4-FFF2-40B4-BE49-F238E27FC236}">
                  <a16:creationId xmlns:a16="http://schemas.microsoft.com/office/drawing/2014/main" id="{00000000-0008-0000-0000-00007B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44" name="Check Box 124" hidden="1">
              <a:extLst>
                <a:ext uri="{63B3BB69-23CF-44E3-9099-C40C66FF867C}">
                  <a14:compatExt spid="_x0000_s107644"/>
                </a:ext>
                <a:ext uri="{FF2B5EF4-FFF2-40B4-BE49-F238E27FC236}">
                  <a16:creationId xmlns:a16="http://schemas.microsoft.com/office/drawing/2014/main" id="{00000000-0008-0000-0000-00007C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45" name="Check Box 125" hidden="1">
              <a:extLst>
                <a:ext uri="{63B3BB69-23CF-44E3-9099-C40C66FF867C}">
                  <a14:compatExt spid="_x0000_s107645"/>
                </a:ext>
                <a:ext uri="{FF2B5EF4-FFF2-40B4-BE49-F238E27FC236}">
                  <a16:creationId xmlns:a16="http://schemas.microsoft.com/office/drawing/2014/main" id="{00000000-0008-0000-0000-00007D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46" name="Check Box 126" hidden="1">
              <a:extLst>
                <a:ext uri="{63B3BB69-23CF-44E3-9099-C40C66FF867C}">
                  <a14:compatExt spid="_x0000_s107646"/>
                </a:ext>
                <a:ext uri="{FF2B5EF4-FFF2-40B4-BE49-F238E27FC236}">
                  <a16:creationId xmlns:a16="http://schemas.microsoft.com/office/drawing/2014/main" id="{00000000-0008-0000-0000-00007E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47" name="Check Box 127" hidden="1">
              <a:extLst>
                <a:ext uri="{63B3BB69-23CF-44E3-9099-C40C66FF867C}">
                  <a14:compatExt spid="_x0000_s107647"/>
                </a:ext>
                <a:ext uri="{FF2B5EF4-FFF2-40B4-BE49-F238E27FC236}">
                  <a16:creationId xmlns:a16="http://schemas.microsoft.com/office/drawing/2014/main" id="{00000000-0008-0000-0000-00007F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48" name="Check Box 128" hidden="1">
              <a:extLst>
                <a:ext uri="{63B3BB69-23CF-44E3-9099-C40C66FF867C}">
                  <a14:compatExt spid="_x0000_s107648"/>
                </a:ext>
                <a:ext uri="{FF2B5EF4-FFF2-40B4-BE49-F238E27FC236}">
                  <a16:creationId xmlns:a16="http://schemas.microsoft.com/office/drawing/2014/main" id="{00000000-0008-0000-0000-000080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49" name="Check Box 129" hidden="1">
              <a:extLst>
                <a:ext uri="{63B3BB69-23CF-44E3-9099-C40C66FF867C}">
                  <a14:compatExt spid="_x0000_s107649"/>
                </a:ext>
                <a:ext uri="{FF2B5EF4-FFF2-40B4-BE49-F238E27FC236}">
                  <a16:creationId xmlns:a16="http://schemas.microsoft.com/office/drawing/2014/main" id="{00000000-0008-0000-0000-000081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50" name="Check Box 130" hidden="1">
              <a:extLst>
                <a:ext uri="{63B3BB69-23CF-44E3-9099-C40C66FF867C}">
                  <a14:compatExt spid="_x0000_s107650"/>
                </a:ext>
                <a:ext uri="{FF2B5EF4-FFF2-40B4-BE49-F238E27FC236}">
                  <a16:creationId xmlns:a16="http://schemas.microsoft.com/office/drawing/2014/main" id="{00000000-0008-0000-0000-000082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51" name="Check Box 131" hidden="1">
              <a:extLst>
                <a:ext uri="{63B3BB69-23CF-44E3-9099-C40C66FF867C}">
                  <a14:compatExt spid="_x0000_s107651"/>
                </a:ext>
                <a:ext uri="{FF2B5EF4-FFF2-40B4-BE49-F238E27FC236}">
                  <a16:creationId xmlns:a16="http://schemas.microsoft.com/office/drawing/2014/main" id="{00000000-0008-0000-0000-000083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52" name="Check Box 132" hidden="1">
              <a:extLst>
                <a:ext uri="{63B3BB69-23CF-44E3-9099-C40C66FF867C}">
                  <a14:compatExt spid="_x0000_s107652"/>
                </a:ext>
                <a:ext uri="{FF2B5EF4-FFF2-40B4-BE49-F238E27FC236}">
                  <a16:creationId xmlns:a16="http://schemas.microsoft.com/office/drawing/2014/main" id="{00000000-0008-0000-0000-000084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53" name="Check Box 133" hidden="1">
              <a:extLst>
                <a:ext uri="{63B3BB69-23CF-44E3-9099-C40C66FF867C}">
                  <a14:compatExt spid="_x0000_s107653"/>
                </a:ext>
                <a:ext uri="{FF2B5EF4-FFF2-40B4-BE49-F238E27FC236}">
                  <a16:creationId xmlns:a16="http://schemas.microsoft.com/office/drawing/2014/main" id="{00000000-0008-0000-0000-000085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54" name="Check Box 134" hidden="1">
              <a:extLst>
                <a:ext uri="{63B3BB69-23CF-44E3-9099-C40C66FF867C}">
                  <a14:compatExt spid="_x0000_s107654"/>
                </a:ext>
                <a:ext uri="{FF2B5EF4-FFF2-40B4-BE49-F238E27FC236}">
                  <a16:creationId xmlns:a16="http://schemas.microsoft.com/office/drawing/2014/main" id="{00000000-0008-0000-0000-000086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55" name="Check Box 135" hidden="1">
              <a:extLst>
                <a:ext uri="{63B3BB69-23CF-44E3-9099-C40C66FF867C}">
                  <a14:compatExt spid="_x0000_s107655"/>
                </a:ext>
                <a:ext uri="{FF2B5EF4-FFF2-40B4-BE49-F238E27FC236}">
                  <a16:creationId xmlns:a16="http://schemas.microsoft.com/office/drawing/2014/main" id="{00000000-0008-0000-0000-000087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56" name="Check Box 136" hidden="1">
              <a:extLst>
                <a:ext uri="{63B3BB69-23CF-44E3-9099-C40C66FF867C}">
                  <a14:compatExt spid="_x0000_s107656"/>
                </a:ext>
                <a:ext uri="{FF2B5EF4-FFF2-40B4-BE49-F238E27FC236}">
                  <a16:creationId xmlns:a16="http://schemas.microsoft.com/office/drawing/2014/main" id="{00000000-0008-0000-0000-000088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57" name="Check Box 137" hidden="1">
              <a:extLst>
                <a:ext uri="{63B3BB69-23CF-44E3-9099-C40C66FF867C}">
                  <a14:compatExt spid="_x0000_s107657"/>
                </a:ext>
                <a:ext uri="{FF2B5EF4-FFF2-40B4-BE49-F238E27FC236}">
                  <a16:creationId xmlns:a16="http://schemas.microsoft.com/office/drawing/2014/main" id="{00000000-0008-0000-0000-000089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58" name="Check Box 138" hidden="1">
              <a:extLst>
                <a:ext uri="{63B3BB69-23CF-44E3-9099-C40C66FF867C}">
                  <a14:compatExt spid="_x0000_s107658"/>
                </a:ext>
                <a:ext uri="{FF2B5EF4-FFF2-40B4-BE49-F238E27FC236}">
                  <a16:creationId xmlns:a16="http://schemas.microsoft.com/office/drawing/2014/main" id="{00000000-0008-0000-0000-00008A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59" name="Check Box 139" hidden="1">
              <a:extLst>
                <a:ext uri="{63B3BB69-23CF-44E3-9099-C40C66FF867C}">
                  <a14:compatExt spid="_x0000_s107659"/>
                </a:ext>
                <a:ext uri="{FF2B5EF4-FFF2-40B4-BE49-F238E27FC236}">
                  <a16:creationId xmlns:a16="http://schemas.microsoft.com/office/drawing/2014/main" id="{00000000-0008-0000-0000-00008B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44</xdr:row>
          <xdr:rowOff>0</xdr:rowOff>
        </xdr:from>
        <xdr:to>
          <xdr:col>14</xdr:col>
          <xdr:colOff>457200</xdr:colOff>
          <xdr:row>44</xdr:row>
          <xdr:rowOff>276225</xdr:rowOff>
        </xdr:to>
        <xdr:sp macro="" textlink="">
          <xdr:nvSpPr>
            <xdr:cNvPr id="107660" name="Check Box 140" hidden="1">
              <a:extLst>
                <a:ext uri="{63B3BB69-23CF-44E3-9099-C40C66FF867C}">
                  <a14:compatExt spid="_x0000_s107660"/>
                </a:ext>
                <a:ext uri="{FF2B5EF4-FFF2-40B4-BE49-F238E27FC236}">
                  <a16:creationId xmlns:a16="http://schemas.microsoft.com/office/drawing/2014/main" id="{00000000-0008-0000-0000-00008C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4</xdr:col>
      <xdr:colOff>190742</xdr:colOff>
      <xdr:row>3</xdr:row>
      <xdr:rowOff>152400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990842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8250C25-D504-4A0A-B810-75F911C8FE68}">
  <we:reference id="wa200001306" version="2.3.0.1" store="en-US" storeType="OMEX"/>
  <we:alternateReferences>
    <we:reference id="WA200001306" version="2.3.0.1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9ECAE-4FC8-4BEA-9D48-E1A14D143F4F}">
  <sheetPr codeName="Sheet3">
    <tabColor rgb="FF6C6F72"/>
    <pageSetUpPr fitToPage="1"/>
  </sheetPr>
  <dimension ref="A1:Q75"/>
  <sheetViews>
    <sheetView showGridLines="0" tabSelected="1" zoomScaleNormal="100" workbookViewId="0">
      <selection activeCell="B7" sqref="B7"/>
    </sheetView>
  </sheetViews>
  <sheetFormatPr defaultColWidth="0" defaultRowHeight="15" customHeight="1" zeroHeight="1" x14ac:dyDescent="0.2"/>
  <cols>
    <col min="1" max="1" width="5" style="11" customWidth="1"/>
    <col min="2" max="16" width="9.140625" style="11" customWidth="1"/>
    <col min="17" max="17" width="5" style="11" customWidth="1"/>
    <col min="18" max="16384" width="9.140625" style="11" hidden="1"/>
  </cols>
  <sheetData>
    <row r="1" spans="2:16" ht="12.75" customHeight="1" x14ac:dyDescent="0.2">
      <c r="B1" s="10"/>
    </row>
    <row r="2" spans="2:16" ht="12.75" customHeight="1" x14ac:dyDescent="0.2">
      <c r="B2" s="10"/>
    </row>
    <row r="3" spans="2:16" ht="12.75" customHeight="1" x14ac:dyDescent="0.2">
      <c r="B3" s="10"/>
    </row>
    <row r="4" spans="2:16" ht="12.75" customHeight="1" x14ac:dyDescent="0.2">
      <c r="B4" s="10"/>
    </row>
    <row r="5" spans="2:16" ht="12.75" customHeight="1" x14ac:dyDescent="0.2">
      <c r="B5" s="152" t="s">
        <v>264</v>
      </c>
      <c r="C5" s="153"/>
      <c r="D5" s="153"/>
      <c r="E5" s="153"/>
    </row>
    <row r="6" spans="2:16" ht="14.1" customHeight="1" x14ac:dyDescent="0.2">
      <c r="B6" s="12" t="s">
        <v>247</v>
      </c>
    </row>
    <row r="7" spans="2:16" ht="12.75" customHeight="1" x14ac:dyDescent="0.2">
      <c r="B7" s="13"/>
    </row>
    <row r="8" spans="2:16" ht="12.75" customHeight="1" x14ac:dyDescent="0.2">
      <c r="B8" s="12" t="s">
        <v>248</v>
      </c>
    </row>
    <row r="9" spans="2:16" ht="12.75" customHeight="1" x14ac:dyDescent="0.2">
      <c r="B9" s="14"/>
    </row>
    <row r="10" spans="2:16" ht="12.75" customHeight="1" x14ac:dyDescent="0.2"/>
    <row r="11" spans="2:16" ht="12.75" customHeight="1" x14ac:dyDescent="0.2">
      <c r="B11" s="15" t="s">
        <v>263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2:16" ht="12.75" customHeight="1" x14ac:dyDescent="0.2"/>
    <row r="13" spans="2:16" ht="12.75" customHeight="1" x14ac:dyDescent="0.2">
      <c r="B13" s="17" t="s">
        <v>207</v>
      </c>
    </row>
    <row r="14" spans="2:16" ht="12.75" customHeight="1" x14ac:dyDescent="0.2">
      <c r="B14" s="160" t="s">
        <v>117</v>
      </c>
      <c r="C14" s="156"/>
      <c r="D14" s="156"/>
      <c r="E14" s="154" t="s">
        <v>118</v>
      </c>
      <c r="F14" s="161"/>
      <c r="G14" s="154" t="s">
        <v>119</v>
      </c>
      <c r="H14" s="155"/>
      <c r="I14" s="155"/>
      <c r="J14" s="154" t="s">
        <v>120</v>
      </c>
      <c r="K14" s="155"/>
      <c r="L14" s="154" t="s">
        <v>232</v>
      </c>
      <c r="M14" s="155"/>
      <c r="N14" s="155"/>
      <c r="O14" s="154" t="s">
        <v>121</v>
      </c>
      <c r="P14" s="155"/>
    </row>
    <row r="15" spans="2:16" ht="12.75" customHeight="1" x14ac:dyDescent="0.2">
      <c r="B15" s="156"/>
      <c r="C15" s="156"/>
      <c r="D15" s="156"/>
      <c r="E15" s="161"/>
      <c r="F15" s="161"/>
      <c r="G15" s="155"/>
      <c r="H15" s="155"/>
      <c r="I15" s="155"/>
      <c r="J15" s="155"/>
      <c r="K15" s="155"/>
      <c r="L15" s="155"/>
      <c r="M15" s="155"/>
      <c r="N15" s="155"/>
      <c r="O15" s="155"/>
      <c r="P15" s="155"/>
    </row>
    <row r="16" spans="2:16" ht="12.75" customHeight="1" x14ac:dyDescent="0.2">
      <c r="B16" s="156" t="s">
        <v>122</v>
      </c>
      <c r="C16" s="156"/>
      <c r="D16" s="156"/>
      <c r="E16" s="157"/>
      <c r="F16" s="157"/>
      <c r="G16" s="158" t="s">
        <v>123</v>
      </c>
      <c r="H16" s="158"/>
      <c r="I16" s="158"/>
      <c r="J16" s="157"/>
      <c r="K16" s="157"/>
      <c r="L16" s="158" t="s">
        <v>124</v>
      </c>
      <c r="M16" s="158"/>
      <c r="N16" s="158"/>
      <c r="O16" s="159"/>
      <c r="P16" s="159"/>
    </row>
    <row r="17" spans="2:16" ht="12.75" customHeight="1" x14ac:dyDescent="0.2">
      <c r="B17" s="156"/>
      <c r="C17" s="156"/>
      <c r="D17" s="156"/>
      <c r="E17" s="157"/>
      <c r="F17" s="157"/>
      <c r="G17" s="158"/>
      <c r="H17" s="158"/>
      <c r="I17" s="158"/>
      <c r="J17" s="157"/>
      <c r="K17" s="157"/>
      <c r="L17" s="158"/>
      <c r="M17" s="158"/>
      <c r="N17" s="158"/>
      <c r="O17" s="159"/>
      <c r="P17" s="159"/>
    </row>
    <row r="18" spans="2:16" ht="12.75" customHeight="1" x14ac:dyDescent="0.2">
      <c r="B18" s="156" t="s">
        <v>125</v>
      </c>
      <c r="C18" s="156"/>
      <c r="D18" s="156"/>
      <c r="E18" s="157"/>
      <c r="F18" s="157"/>
      <c r="G18" s="158" t="s">
        <v>126</v>
      </c>
      <c r="H18" s="158"/>
      <c r="I18" s="158"/>
      <c r="J18" s="157"/>
      <c r="K18" s="157"/>
      <c r="L18" s="156" t="s">
        <v>127</v>
      </c>
      <c r="M18" s="156"/>
      <c r="N18" s="156"/>
      <c r="O18" s="159"/>
      <c r="P18" s="159"/>
    </row>
    <row r="19" spans="2:16" ht="12.75" customHeight="1" x14ac:dyDescent="0.2">
      <c r="B19" s="156"/>
      <c r="C19" s="156"/>
      <c r="D19" s="156"/>
      <c r="E19" s="157"/>
      <c r="F19" s="157"/>
      <c r="G19" s="158"/>
      <c r="H19" s="158"/>
      <c r="I19" s="158"/>
      <c r="J19" s="157"/>
      <c r="K19" s="157"/>
      <c r="L19" s="156"/>
      <c r="M19" s="156"/>
      <c r="N19" s="156"/>
      <c r="O19" s="159"/>
      <c r="P19" s="159"/>
    </row>
    <row r="20" spans="2:16" ht="12.75" customHeight="1" x14ac:dyDescent="0.2">
      <c r="B20" s="162" t="s">
        <v>128</v>
      </c>
      <c r="C20" s="162"/>
      <c r="D20" s="162"/>
      <c r="E20" s="163"/>
      <c r="F20" s="163"/>
      <c r="G20" s="162" t="s">
        <v>129</v>
      </c>
      <c r="H20" s="162"/>
      <c r="I20" s="162"/>
      <c r="J20" s="163"/>
      <c r="K20" s="163"/>
      <c r="L20" s="162" t="s">
        <v>130</v>
      </c>
      <c r="M20" s="162"/>
      <c r="N20" s="162"/>
      <c r="O20" s="163"/>
      <c r="P20" s="163"/>
    </row>
    <row r="21" spans="2:16" ht="12.75" customHeight="1" x14ac:dyDescent="0.2">
      <c r="B21" s="162" t="s">
        <v>131</v>
      </c>
      <c r="C21" s="162"/>
      <c r="D21" s="162"/>
      <c r="E21" s="163"/>
      <c r="F21" s="163"/>
      <c r="G21" s="162" t="s">
        <v>132</v>
      </c>
      <c r="H21" s="162"/>
      <c r="I21" s="162"/>
      <c r="J21" s="163"/>
      <c r="K21" s="163"/>
      <c r="L21" s="162" t="s">
        <v>133</v>
      </c>
      <c r="M21" s="162"/>
      <c r="N21" s="162"/>
      <c r="O21" s="163"/>
      <c r="P21" s="163"/>
    </row>
    <row r="22" spans="2:16" ht="12.75" customHeight="1" x14ac:dyDescent="0.2">
      <c r="B22" s="162" t="s">
        <v>134</v>
      </c>
      <c r="C22" s="162"/>
      <c r="D22" s="162"/>
      <c r="E22" s="163"/>
      <c r="F22" s="163"/>
      <c r="G22" s="162" t="s">
        <v>135</v>
      </c>
      <c r="H22" s="162"/>
      <c r="I22" s="162"/>
      <c r="J22" s="163"/>
      <c r="K22" s="163"/>
      <c r="L22" s="162" t="s">
        <v>136</v>
      </c>
      <c r="M22" s="162"/>
      <c r="N22" s="162"/>
      <c r="O22" s="163"/>
      <c r="P22" s="163"/>
    </row>
    <row r="23" spans="2:16" ht="12.75" customHeight="1" x14ac:dyDescent="0.2">
      <c r="B23" s="162" t="s">
        <v>137</v>
      </c>
      <c r="C23" s="162"/>
      <c r="D23" s="162"/>
      <c r="E23" s="163"/>
      <c r="F23" s="163"/>
      <c r="G23" s="162" t="s">
        <v>138</v>
      </c>
      <c r="H23" s="162"/>
      <c r="I23" s="162"/>
      <c r="J23" s="163"/>
      <c r="K23" s="163"/>
      <c r="L23" s="162" t="s">
        <v>139</v>
      </c>
      <c r="M23" s="162"/>
      <c r="N23" s="162"/>
      <c r="O23" s="163"/>
      <c r="P23" s="163"/>
    </row>
    <row r="24" spans="2:16" ht="12.75" customHeight="1" x14ac:dyDescent="0.2">
      <c r="B24" s="164" t="s">
        <v>140</v>
      </c>
      <c r="C24" s="164"/>
      <c r="D24" s="164"/>
      <c r="E24" s="165"/>
      <c r="F24" s="157"/>
      <c r="G24" s="164" t="s">
        <v>141</v>
      </c>
      <c r="H24" s="158"/>
      <c r="I24" s="158"/>
      <c r="J24" s="165"/>
      <c r="K24" s="157"/>
      <c r="L24" s="164" t="s">
        <v>142</v>
      </c>
      <c r="M24" s="158"/>
      <c r="N24" s="158"/>
      <c r="O24" s="165"/>
      <c r="P24" s="159"/>
    </row>
    <row r="25" spans="2:16" ht="12.75" customHeight="1" x14ac:dyDescent="0.2">
      <c r="B25" s="164"/>
      <c r="C25" s="164"/>
      <c r="D25" s="164"/>
      <c r="E25" s="157"/>
      <c r="F25" s="157"/>
      <c r="G25" s="158"/>
      <c r="H25" s="158"/>
      <c r="I25" s="158"/>
      <c r="J25" s="157"/>
      <c r="K25" s="157"/>
      <c r="L25" s="158"/>
      <c r="M25" s="158"/>
      <c r="N25" s="158"/>
      <c r="O25" s="159"/>
      <c r="P25" s="159"/>
    </row>
    <row r="26" spans="2:16" ht="12.75" customHeight="1" x14ac:dyDescent="0.2">
      <c r="B26" s="162"/>
      <c r="C26" s="162"/>
      <c r="D26" s="162"/>
      <c r="E26" s="168"/>
      <c r="F26" s="168"/>
      <c r="G26" s="162"/>
      <c r="H26" s="162"/>
      <c r="I26" s="162"/>
      <c r="J26" s="168"/>
      <c r="K26" s="168"/>
      <c r="L26" s="162" t="s">
        <v>143</v>
      </c>
      <c r="M26" s="162"/>
      <c r="N26" s="162"/>
      <c r="O26" s="163"/>
      <c r="P26" s="163"/>
    </row>
    <row r="27" spans="2:16" ht="12.75" customHeight="1" x14ac:dyDescent="0.2">
      <c r="B27" s="162"/>
      <c r="C27" s="162"/>
      <c r="D27" s="162"/>
      <c r="E27" s="168"/>
      <c r="F27" s="168"/>
      <c r="G27" s="162"/>
      <c r="H27" s="162"/>
      <c r="I27" s="162"/>
      <c r="J27" s="168"/>
      <c r="K27" s="168"/>
      <c r="L27" s="162" t="s">
        <v>144</v>
      </c>
      <c r="M27" s="162"/>
      <c r="N27" s="162"/>
      <c r="O27" s="163"/>
      <c r="P27" s="163"/>
    </row>
    <row r="28" spans="2:16" ht="12.75" customHeight="1" x14ac:dyDescent="0.2">
      <c r="B28" s="162"/>
      <c r="C28" s="162"/>
      <c r="D28" s="162"/>
      <c r="E28" s="168"/>
      <c r="F28" s="168"/>
      <c r="G28" s="162"/>
      <c r="H28" s="162"/>
      <c r="I28" s="162"/>
      <c r="J28" s="168"/>
      <c r="K28" s="168"/>
      <c r="L28" s="162" t="s">
        <v>145</v>
      </c>
      <c r="M28" s="162"/>
      <c r="N28" s="162"/>
      <c r="O28" s="163"/>
      <c r="P28" s="163"/>
    </row>
    <row r="29" spans="2:16" ht="15" customHeight="1" x14ac:dyDescent="0.2"/>
    <row r="30" spans="2:16" ht="15" customHeight="1" x14ac:dyDescent="0.2">
      <c r="B30" s="17"/>
    </row>
    <row r="31" spans="2:16" ht="15" customHeight="1" x14ac:dyDescent="0.2">
      <c r="B31" s="166" t="s">
        <v>195</v>
      </c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</row>
    <row r="32" spans="2:16" ht="60" customHeight="1" x14ac:dyDescent="0.2"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</row>
    <row r="33" spans="2:16" ht="15" customHeight="1" x14ac:dyDescent="0.2">
      <c r="B33" s="171" t="s">
        <v>208</v>
      </c>
      <c r="C33" s="172"/>
      <c r="D33" s="172"/>
      <c r="E33" s="172"/>
      <c r="F33" s="172"/>
      <c r="G33" s="172"/>
      <c r="H33" s="172"/>
      <c r="I33" s="172"/>
      <c r="J33" s="173"/>
      <c r="K33" s="18"/>
      <c r="L33" s="174"/>
      <c r="M33" s="175"/>
      <c r="N33" s="19" t="s">
        <v>44</v>
      </c>
      <c r="O33" s="169">
        <f>L33/7.5345</f>
        <v>0</v>
      </c>
      <c r="P33" s="170"/>
    </row>
    <row r="34" spans="2:16" ht="15" customHeight="1" x14ac:dyDescent="0.2">
      <c r="B34" s="166" t="s">
        <v>209</v>
      </c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</row>
    <row r="35" spans="2:16" ht="15" customHeight="1" x14ac:dyDescent="0.2">
      <c r="B35" s="184" t="s">
        <v>146</v>
      </c>
      <c r="C35" s="185"/>
      <c r="D35" s="185"/>
      <c r="E35" s="185"/>
      <c r="F35" s="185"/>
      <c r="G35" s="186"/>
      <c r="H35" s="179" t="s">
        <v>193</v>
      </c>
      <c r="I35" s="182"/>
      <c r="J35" s="182"/>
      <c r="K35" s="183"/>
      <c r="L35" s="184" t="s">
        <v>147</v>
      </c>
      <c r="M35" s="185"/>
      <c r="N35" s="185"/>
      <c r="O35" s="185"/>
      <c r="P35" s="186"/>
    </row>
    <row r="36" spans="2:16" ht="15" customHeight="1" x14ac:dyDescent="0.2">
      <c r="B36" s="187"/>
      <c r="C36" s="188"/>
      <c r="D36" s="188"/>
      <c r="E36" s="188"/>
      <c r="F36" s="188"/>
      <c r="G36" s="189"/>
      <c r="H36" s="179" t="s">
        <v>43</v>
      </c>
      <c r="I36" s="180"/>
      <c r="J36" s="179" t="s">
        <v>44</v>
      </c>
      <c r="K36" s="180"/>
      <c r="L36" s="187"/>
      <c r="M36" s="188"/>
      <c r="N36" s="188"/>
      <c r="O36" s="188"/>
      <c r="P36" s="189"/>
    </row>
    <row r="37" spans="2:16" ht="15" customHeight="1" x14ac:dyDescent="0.2">
      <c r="B37" s="176"/>
      <c r="C37" s="177"/>
      <c r="D37" s="177"/>
      <c r="E37" s="177"/>
      <c r="F37" s="177"/>
      <c r="G37" s="178"/>
      <c r="H37" s="181"/>
      <c r="I37" s="178"/>
      <c r="J37" s="169">
        <f>H37/7.5345</f>
        <v>0</v>
      </c>
      <c r="K37" s="195"/>
      <c r="L37" s="190" t="str">
        <f t="shared" ref="L37:L42" si="0">IFERROR(J37/$J$43,"")</f>
        <v/>
      </c>
      <c r="M37" s="190"/>
      <c r="N37" s="190"/>
      <c r="O37" s="190"/>
      <c r="P37" s="190"/>
    </row>
    <row r="38" spans="2:16" ht="15" customHeight="1" x14ac:dyDescent="0.2">
      <c r="B38" s="176"/>
      <c r="C38" s="177"/>
      <c r="D38" s="177"/>
      <c r="E38" s="177"/>
      <c r="F38" s="177"/>
      <c r="G38" s="178"/>
      <c r="H38" s="181"/>
      <c r="I38" s="178"/>
      <c r="J38" s="169">
        <f t="shared" ref="J38:J42" si="1">H38/7.5345</f>
        <v>0</v>
      </c>
      <c r="K38" s="195"/>
      <c r="L38" s="190" t="str">
        <f t="shared" si="0"/>
        <v/>
      </c>
      <c r="M38" s="190"/>
      <c r="N38" s="190"/>
      <c r="O38" s="190"/>
      <c r="P38" s="190"/>
    </row>
    <row r="39" spans="2:16" ht="15" customHeight="1" x14ac:dyDescent="0.2">
      <c r="B39" s="176"/>
      <c r="C39" s="177"/>
      <c r="D39" s="177"/>
      <c r="E39" s="177"/>
      <c r="F39" s="177"/>
      <c r="G39" s="178"/>
      <c r="H39" s="181"/>
      <c r="I39" s="178"/>
      <c r="J39" s="169">
        <f t="shared" si="1"/>
        <v>0</v>
      </c>
      <c r="K39" s="195"/>
      <c r="L39" s="190" t="str">
        <f t="shared" si="0"/>
        <v/>
      </c>
      <c r="M39" s="190"/>
      <c r="N39" s="190"/>
      <c r="O39" s="190"/>
      <c r="P39" s="190"/>
    </row>
    <row r="40" spans="2:16" ht="15" customHeight="1" x14ac:dyDescent="0.2">
      <c r="B40" s="176"/>
      <c r="C40" s="177"/>
      <c r="D40" s="177"/>
      <c r="E40" s="177"/>
      <c r="F40" s="177"/>
      <c r="G40" s="191"/>
      <c r="H40" s="181"/>
      <c r="I40" s="196"/>
      <c r="J40" s="169">
        <f t="shared" si="1"/>
        <v>0</v>
      </c>
      <c r="K40" s="195"/>
      <c r="L40" s="190" t="str">
        <f t="shared" si="0"/>
        <v/>
      </c>
      <c r="M40" s="190"/>
      <c r="N40" s="190"/>
      <c r="O40" s="190"/>
      <c r="P40" s="190"/>
    </row>
    <row r="41" spans="2:16" ht="15" customHeight="1" x14ac:dyDescent="0.2">
      <c r="B41" s="20"/>
      <c r="C41" s="21"/>
      <c r="D41" s="21"/>
      <c r="E41" s="21"/>
      <c r="F41" s="21"/>
      <c r="G41" s="9"/>
      <c r="H41" s="181"/>
      <c r="I41" s="178"/>
      <c r="J41" s="169">
        <f t="shared" si="1"/>
        <v>0</v>
      </c>
      <c r="K41" s="195"/>
      <c r="L41" s="190" t="str">
        <f t="shared" si="0"/>
        <v/>
      </c>
      <c r="M41" s="190"/>
      <c r="N41" s="190"/>
      <c r="O41" s="190"/>
      <c r="P41" s="190"/>
    </row>
    <row r="42" spans="2:16" ht="15" customHeight="1" x14ac:dyDescent="0.2">
      <c r="B42" s="192" t="s">
        <v>194</v>
      </c>
      <c r="C42" s="193"/>
      <c r="D42" s="193"/>
      <c r="E42" s="193"/>
      <c r="F42" s="193"/>
      <c r="G42" s="194"/>
      <c r="H42" s="181"/>
      <c r="I42" s="178"/>
      <c r="J42" s="169">
        <f t="shared" si="1"/>
        <v>0</v>
      </c>
      <c r="K42" s="195"/>
      <c r="L42" s="190" t="str">
        <f t="shared" si="0"/>
        <v/>
      </c>
      <c r="M42" s="190"/>
      <c r="N42" s="190"/>
      <c r="O42" s="190"/>
      <c r="P42" s="190"/>
    </row>
    <row r="43" spans="2:16" ht="15" customHeight="1" x14ac:dyDescent="0.2">
      <c r="B43" s="202" t="s">
        <v>1</v>
      </c>
      <c r="C43" s="203"/>
      <c r="D43" s="203"/>
      <c r="E43" s="203"/>
      <c r="F43" s="203"/>
      <c r="G43" s="203"/>
      <c r="H43" s="207">
        <f>SUM(H37:I42)</f>
        <v>0</v>
      </c>
      <c r="I43" s="208"/>
      <c r="J43" s="207">
        <f>SUM(J37:K42)</f>
        <v>0</v>
      </c>
      <c r="K43" s="209"/>
      <c r="L43" s="204">
        <f>SUM(L37:P42)</f>
        <v>0</v>
      </c>
      <c r="M43" s="205"/>
      <c r="N43" s="205"/>
      <c r="O43" s="205"/>
      <c r="P43" s="206"/>
    </row>
    <row r="44" spans="2:16" ht="15" customHeight="1" x14ac:dyDescent="0.2"/>
    <row r="45" spans="2:16" s="151" customFormat="1" ht="30" customHeight="1" x14ac:dyDescent="0.2">
      <c r="B45" s="201" t="s">
        <v>189</v>
      </c>
      <c r="C45" s="201"/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 s="198"/>
      <c r="P45" s="198"/>
    </row>
    <row r="46" spans="2:16" s="151" customFormat="1" ht="15" customHeight="1" x14ac:dyDescent="0.2"/>
    <row r="47" spans="2:16" s="151" customFormat="1" ht="39.950000000000003" customHeight="1" x14ac:dyDescent="0.2">
      <c r="B47" s="197" t="s">
        <v>148</v>
      </c>
      <c r="C47" s="197"/>
      <c r="D47" s="197"/>
      <c r="E47" s="197"/>
      <c r="F47" s="197"/>
      <c r="G47" s="197"/>
      <c r="H47" s="197"/>
      <c r="I47" s="197"/>
      <c r="J47" s="197"/>
      <c r="K47" s="197"/>
      <c r="L47" s="197"/>
      <c r="M47" s="197"/>
      <c r="N47" s="197"/>
      <c r="O47" s="198"/>
      <c r="P47" s="198"/>
    </row>
    <row r="48" spans="2:16" s="151" customFormat="1" ht="15" customHeight="1" x14ac:dyDescent="0.2">
      <c r="B48" s="197" t="s">
        <v>222</v>
      </c>
      <c r="C48" s="197"/>
      <c r="D48" s="197"/>
      <c r="E48" s="197"/>
      <c r="F48" s="197"/>
      <c r="G48" s="197"/>
      <c r="H48" s="197"/>
      <c r="I48" s="197"/>
      <c r="J48" s="197"/>
      <c r="K48" s="197"/>
      <c r="L48" s="197"/>
      <c r="M48" s="197"/>
      <c r="N48" s="197"/>
      <c r="O48" s="198"/>
      <c r="P48" s="198"/>
    </row>
    <row r="49" spans="2:16" s="151" customFormat="1" ht="39.950000000000003" customHeight="1" x14ac:dyDescent="0.2">
      <c r="B49" s="197" t="s">
        <v>149</v>
      </c>
      <c r="C49" s="197"/>
      <c r="D49" s="197"/>
      <c r="E49" s="197"/>
      <c r="F49" s="197"/>
      <c r="G49" s="197"/>
      <c r="H49" s="197"/>
      <c r="I49" s="197"/>
      <c r="J49" s="197"/>
      <c r="K49" s="197"/>
      <c r="L49" s="197"/>
      <c r="M49" s="197"/>
      <c r="N49" s="197"/>
      <c r="O49" s="198"/>
      <c r="P49" s="198"/>
    </row>
    <row r="50" spans="2:16" s="151" customFormat="1" ht="30" customHeight="1" x14ac:dyDescent="0.2">
      <c r="B50" s="197" t="s">
        <v>150</v>
      </c>
      <c r="C50" s="197"/>
      <c r="D50" s="197"/>
      <c r="E50" s="197"/>
      <c r="F50" s="197"/>
      <c r="G50" s="197"/>
      <c r="H50" s="197"/>
      <c r="I50" s="197"/>
      <c r="J50" s="197"/>
      <c r="K50" s="197"/>
      <c r="L50" s="197"/>
      <c r="M50" s="197"/>
      <c r="N50" s="197"/>
      <c r="O50" s="198"/>
      <c r="P50" s="198"/>
    </row>
    <row r="51" spans="2:16" s="151" customFormat="1" ht="15" customHeight="1" x14ac:dyDescent="0.2">
      <c r="B51" s="197" t="s">
        <v>151</v>
      </c>
      <c r="C51" s="197"/>
      <c r="D51" s="197"/>
      <c r="E51" s="197"/>
      <c r="F51" s="197"/>
      <c r="G51" s="197"/>
      <c r="H51" s="197"/>
      <c r="I51" s="197"/>
      <c r="J51" s="197"/>
      <c r="K51" s="197"/>
      <c r="L51" s="197"/>
      <c r="M51" s="197"/>
      <c r="N51" s="197"/>
      <c r="O51" s="199"/>
      <c r="P51" s="200"/>
    </row>
    <row r="52" spans="2:16" s="151" customFormat="1" ht="15" customHeight="1" x14ac:dyDescent="0.2">
      <c r="B52" s="197" t="s">
        <v>152</v>
      </c>
      <c r="C52" s="197"/>
      <c r="D52" s="197"/>
      <c r="E52" s="197"/>
      <c r="F52" s="197"/>
      <c r="G52" s="197"/>
      <c r="H52" s="197"/>
      <c r="I52" s="197"/>
      <c r="J52" s="197"/>
      <c r="K52" s="197"/>
      <c r="L52" s="197"/>
      <c r="M52" s="197"/>
      <c r="N52" s="197"/>
      <c r="O52" s="198"/>
      <c r="P52" s="198"/>
    </row>
    <row r="53" spans="2:16" ht="15" customHeight="1" x14ac:dyDescent="0.2"/>
    <row r="54" spans="2:16" ht="15" customHeight="1" x14ac:dyDescent="0.2"/>
    <row r="55" spans="2:16" ht="15" customHeight="1" x14ac:dyDescent="0.2"/>
    <row r="56" spans="2:16" ht="15" customHeight="1" x14ac:dyDescent="0.2"/>
    <row r="57" spans="2:16" ht="15" customHeight="1" x14ac:dyDescent="0.2"/>
    <row r="58" spans="2:16" ht="15" customHeight="1" x14ac:dyDescent="0.2"/>
    <row r="59" spans="2:16" ht="15" customHeight="1" x14ac:dyDescent="0.2"/>
    <row r="60" spans="2:16" ht="15" customHeight="1" x14ac:dyDescent="0.2"/>
    <row r="61" spans="2:16" ht="15" customHeight="1" x14ac:dyDescent="0.2"/>
    <row r="62" spans="2:16" ht="15" customHeight="1" x14ac:dyDescent="0.2"/>
    <row r="63" spans="2:16" ht="15" customHeight="1" x14ac:dyDescent="0.2"/>
    <row r="64" spans="2:16" ht="15" customHeight="1" x14ac:dyDescent="0.2"/>
    <row r="65" s="11" customFormat="1" ht="15" customHeight="1" x14ac:dyDescent="0.2"/>
    <row r="66" s="11" customFormat="1" ht="15" customHeight="1" x14ac:dyDescent="0.2"/>
    <row r="67" s="11" customFormat="1" ht="15" customHeight="1" x14ac:dyDescent="0.2"/>
    <row r="68" s="11" customFormat="1" ht="15" customHeight="1" x14ac:dyDescent="0.2"/>
    <row r="69" s="11" customFormat="1" ht="15" customHeight="1" x14ac:dyDescent="0.2"/>
    <row r="70" s="11" customFormat="1" ht="15" customHeight="1" x14ac:dyDescent="0.2"/>
    <row r="71" s="11" customFormat="1" ht="15" customHeight="1" x14ac:dyDescent="0.2"/>
    <row r="72" s="11" customFormat="1" ht="15" customHeight="1" x14ac:dyDescent="0.2"/>
    <row r="73" s="11" customFormat="1" ht="15" customHeight="1" x14ac:dyDescent="0.2"/>
    <row r="74" s="11" customFormat="1" ht="15" customHeight="1" x14ac:dyDescent="0.2"/>
    <row r="75" ht="15" customHeight="1" x14ac:dyDescent="0.2"/>
  </sheetData>
  <sheetProtection algorithmName="SHA-512" hashValue="Vw1LJIsnAnFR86AQcA76pROdEafxPYQOnBbXHsCwv5oF7JbwK/9cef8mXfpB7VHseaiEEh7PJTKux00sLFH9CA==" saltValue="+iOPUJuuLf5rpIKpqd5lig==" spinCount="100000" sheet="1" selectLockedCells="1"/>
  <mergeCells count="119">
    <mergeCell ref="B45:N45"/>
    <mergeCell ref="O45:P45"/>
    <mergeCell ref="B43:G43"/>
    <mergeCell ref="L43:P43"/>
    <mergeCell ref="H43:I43"/>
    <mergeCell ref="J43:K43"/>
    <mergeCell ref="B50:N50"/>
    <mergeCell ref="O50:P50"/>
    <mergeCell ref="B51:N51"/>
    <mergeCell ref="O51:P51"/>
    <mergeCell ref="B52:N52"/>
    <mergeCell ref="O52:P52"/>
    <mergeCell ref="B47:N47"/>
    <mergeCell ref="O47:P47"/>
    <mergeCell ref="B48:N48"/>
    <mergeCell ref="O48:P48"/>
    <mergeCell ref="B49:N49"/>
    <mergeCell ref="O49:P49"/>
    <mergeCell ref="L39:P39"/>
    <mergeCell ref="L40:P40"/>
    <mergeCell ref="B39:G39"/>
    <mergeCell ref="B40:G40"/>
    <mergeCell ref="B42:G42"/>
    <mergeCell ref="L37:P37"/>
    <mergeCell ref="L38:P38"/>
    <mergeCell ref="H41:I41"/>
    <mergeCell ref="L41:P41"/>
    <mergeCell ref="J41:K41"/>
    <mergeCell ref="J37:K37"/>
    <mergeCell ref="H38:I38"/>
    <mergeCell ref="J38:K38"/>
    <mergeCell ref="H39:I39"/>
    <mergeCell ref="J39:K39"/>
    <mergeCell ref="H40:I40"/>
    <mergeCell ref="J40:K40"/>
    <mergeCell ref="H42:I42"/>
    <mergeCell ref="J42:K42"/>
    <mergeCell ref="L42:P42"/>
    <mergeCell ref="O33:P33"/>
    <mergeCell ref="B34:P34"/>
    <mergeCell ref="B33:J33"/>
    <mergeCell ref="L33:M33"/>
    <mergeCell ref="B37:G37"/>
    <mergeCell ref="B38:G38"/>
    <mergeCell ref="H36:I36"/>
    <mergeCell ref="J36:K36"/>
    <mergeCell ref="H37:I37"/>
    <mergeCell ref="H35:K35"/>
    <mergeCell ref="L35:P36"/>
    <mergeCell ref="B35:G36"/>
    <mergeCell ref="O28:P28"/>
    <mergeCell ref="B31:P31"/>
    <mergeCell ref="B32:P32"/>
    <mergeCell ref="B28:D28"/>
    <mergeCell ref="E28:F28"/>
    <mergeCell ref="G28:I28"/>
    <mergeCell ref="J28:K28"/>
    <mergeCell ref="L28:N28"/>
    <mergeCell ref="O26:P26"/>
    <mergeCell ref="B27:D27"/>
    <mergeCell ref="E27:F27"/>
    <mergeCell ref="G27:I27"/>
    <mergeCell ref="J27:K27"/>
    <mergeCell ref="L27:N27"/>
    <mergeCell ref="O27:P27"/>
    <mergeCell ref="B26:D26"/>
    <mergeCell ref="E26:F26"/>
    <mergeCell ref="G26:I26"/>
    <mergeCell ref="J26:K26"/>
    <mergeCell ref="L26:N26"/>
    <mergeCell ref="O23:P23"/>
    <mergeCell ref="B24:D25"/>
    <mergeCell ref="E24:F25"/>
    <mergeCell ref="G24:I25"/>
    <mergeCell ref="J24:K25"/>
    <mergeCell ref="L24:N25"/>
    <mergeCell ref="O24:P25"/>
    <mergeCell ref="B23:D23"/>
    <mergeCell ref="E23:F23"/>
    <mergeCell ref="G23:I23"/>
    <mergeCell ref="J23:K23"/>
    <mergeCell ref="L23:N23"/>
    <mergeCell ref="O21:P21"/>
    <mergeCell ref="B22:D22"/>
    <mergeCell ref="E22:F22"/>
    <mergeCell ref="G22:I22"/>
    <mergeCell ref="J22:K22"/>
    <mergeCell ref="L22:N22"/>
    <mergeCell ref="O22:P22"/>
    <mergeCell ref="B21:D21"/>
    <mergeCell ref="E21:F21"/>
    <mergeCell ref="G21:I21"/>
    <mergeCell ref="J21:K21"/>
    <mergeCell ref="L21:N21"/>
    <mergeCell ref="L18:N19"/>
    <mergeCell ref="O18:P19"/>
    <mergeCell ref="B20:D20"/>
    <mergeCell ref="E20:F20"/>
    <mergeCell ref="G20:I20"/>
    <mergeCell ref="J20:K20"/>
    <mergeCell ref="L20:N20"/>
    <mergeCell ref="O20:P20"/>
    <mergeCell ref="B18:D19"/>
    <mergeCell ref="E18:F19"/>
    <mergeCell ref="G18:I19"/>
    <mergeCell ref="J18:K19"/>
    <mergeCell ref="B5:E5"/>
    <mergeCell ref="L14:N15"/>
    <mergeCell ref="O14:P15"/>
    <mergeCell ref="B16:D17"/>
    <mergeCell ref="E16:F17"/>
    <mergeCell ref="G16:I17"/>
    <mergeCell ref="J16:K17"/>
    <mergeCell ref="L16:N17"/>
    <mergeCell ref="O16:P17"/>
    <mergeCell ref="B14:D15"/>
    <mergeCell ref="E14:F15"/>
    <mergeCell ref="G14:I15"/>
    <mergeCell ref="J14:K15"/>
  </mergeCells>
  <conditionalFormatting sqref="B7">
    <cfRule type="cellIs" dxfId="17" priority="5" operator="equal">
      <formula>""</formula>
    </cfRule>
  </conditionalFormatting>
  <conditionalFormatting sqref="B11">
    <cfRule type="cellIs" dxfId="16" priority="2" operator="equal">
      <formula>""</formula>
    </cfRule>
  </conditionalFormatting>
  <conditionalFormatting sqref="B9">
    <cfRule type="cellIs" dxfId="15" priority="1" operator="equal">
      <formula>""</formula>
    </cfRule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6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521" r:id="rId4" name="Check Box 1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22" r:id="rId5" name="Check Box 2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23" r:id="rId6" name="Check Box 3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24" r:id="rId7" name="Check Box 4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25" r:id="rId8" name="Check Box 5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26" r:id="rId9" name="Check Box 6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27" r:id="rId10" name="Check Box 7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28" r:id="rId11" name="Check Box 8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31" r:id="rId12" name="Check Box 11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33" r:id="rId13" name="Check Box 13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34" r:id="rId14" name="Check Box 14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40" r:id="rId15" name="Check Box 20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41" r:id="rId16" name="Check Box 21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42" r:id="rId17" name="Check Box 22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44" r:id="rId18" name="Check Box 24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45" r:id="rId19" name="Check Box 25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46" r:id="rId20" name="Check Box 26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47" r:id="rId21" name="Check Box 27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49" r:id="rId22" name="Check Box 29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50" r:id="rId23" name="Check Box 30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51" r:id="rId24" name="Check Box 31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52" r:id="rId25" name="Check Box 32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53" r:id="rId26" name="Check Box 33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55" r:id="rId27" name="Check Box 35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56" r:id="rId28" name="Check Box 36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57" r:id="rId29" name="Check Box 37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58" r:id="rId30" name="Check Box 38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59" r:id="rId31" name="Check Box 39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60" r:id="rId32" name="Check Box 40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62" r:id="rId33" name="Check Box 42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63" r:id="rId34" name="Check Box 43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64" r:id="rId35" name="Check Box 44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65" r:id="rId36" name="Check Box 45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66" r:id="rId37" name="Check Box 46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67" r:id="rId38" name="Check Box 47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68" r:id="rId39" name="Check Box 48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71" r:id="rId40" name="Check Box 51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73" r:id="rId41" name="Check Box 53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74" r:id="rId42" name="Check Box 54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75" r:id="rId43" name="Check Box 55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77" r:id="rId44" name="Check Box 57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78" r:id="rId45" name="Check Box 58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79" r:id="rId46" name="Check Box 59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80" r:id="rId47" name="Check Box 60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81" r:id="rId48" name="Check Box 61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82" r:id="rId49" name="Check Box 62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84" r:id="rId50" name="Check Box 64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85" r:id="rId51" name="Check Box 65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86" r:id="rId52" name="Check Box 66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87" r:id="rId53" name="Check Box 67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88" r:id="rId54" name="Check Box 68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89" r:id="rId55" name="Check Box 69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90" r:id="rId56" name="Check Box 70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91" r:id="rId57" name="Check Box 71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92" r:id="rId58" name="Check Box 72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93" r:id="rId59" name="Check Box 73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95" r:id="rId60" name="Check Box 75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96" r:id="rId61" name="Check Box 76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97" r:id="rId62" name="Check Box 77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98" r:id="rId63" name="Check Box 78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99" r:id="rId64" name="Check Box 79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00" r:id="rId65" name="Check Box 80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01" r:id="rId66" name="Check Box 81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02" r:id="rId67" name="Check Box 82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03" r:id="rId68" name="Check Box 83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04" r:id="rId69" name="Check Box 84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05" r:id="rId70" name="Check Box 85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06" r:id="rId71" name="Check Box 86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07" r:id="rId72" name="Check Box 87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08" r:id="rId73" name="Check Box 88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09" r:id="rId74" name="Check Box 89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11" r:id="rId75" name="Check Box 91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12" r:id="rId76" name="Check Box 92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13" r:id="rId77" name="Check Box 93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14" r:id="rId78" name="Check Box 94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15" r:id="rId79" name="Check Box 95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16" r:id="rId80" name="Check Box 96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17" r:id="rId81" name="Check Box 97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18" r:id="rId82" name="Check Box 98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19" r:id="rId83" name="Check Box 99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20" r:id="rId84" name="Check Box 100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21" r:id="rId85" name="Check Box 101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22" r:id="rId86" name="Check Box 102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23" r:id="rId87" name="Check Box 103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24" r:id="rId88" name="Check Box 104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25" r:id="rId89" name="Check Box 105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26" r:id="rId90" name="Check Box 106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27" r:id="rId91" name="Check Box 107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28" r:id="rId92" name="Check Box 108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29" r:id="rId93" name="Check Box 109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30" r:id="rId94" name="Check Box 110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31" r:id="rId95" name="Check Box 111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33" r:id="rId96" name="Check Box 113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34" r:id="rId97" name="Check Box 114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35" r:id="rId98" name="Check Box 115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36" r:id="rId99" name="Check Box 116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37" r:id="rId100" name="Check Box 117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38" r:id="rId101" name="Check Box 118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39" r:id="rId102" name="Check Box 119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40" r:id="rId103" name="Check Box 120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41" r:id="rId104" name="Check Box 121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42" r:id="rId105" name="Check Box 122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43" r:id="rId106" name="Check Box 123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44" r:id="rId107" name="Check Box 124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45" r:id="rId108" name="Check Box 125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46" r:id="rId109" name="Check Box 126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47" r:id="rId110" name="Check Box 127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48" r:id="rId111" name="Check Box 128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49" r:id="rId112" name="Check Box 129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50" r:id="rId113" name="Check Box 130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51" r:id="rId114" name="Check Box 131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52" r:id="rId115" name="Check Box 132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53" r:id="rId116" name="Check Box 133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54" r:id="rId117" name="Check Box 134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55" r:id="rId118" name="Check Box 135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56" r:id="rId119" name="Check Box 136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57" r:id="rId120" name="Check Box 137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58" r:id="rId121" name="Check Box 138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59" r:id="rId122" name="Check Box 139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60" r:id="rId123" name="Check Box 140">
              <controlPr defaultSize="0" autoFill="0" autoLine="0" autoPict="0">
                <anchor moveWithCells="1">
                  <from>
                    <xdr:col>14</xdr:col>
                    <xdr:colOff>457200</xdr:colOff>
                    <xdr:row>44</xdr:row>
                    <xdr:rowOff>0</xdr:rowOff>
                  </from>
                  <to>
                    <xdr:col>14</xdr:col>
                    <xdr:colOff>457200</xdr:colOff>
                    <xdr:row>44</xdr:row>
                    <xdr:rowOff>276225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FAE8EDB-D9FB-4293-9747-A640687C4EA3}">
          <x14:formula1>
            <xm:f>šifarnik!$R$1:$R$2</xm:f>
          </x14:formula1>
          <xm:sqref>O45:P45 O47:P52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FD3A1-7BC2-4EE7-944C-E46E5963CE0E}">
  <sheetPr codeName="Sheet141">
    <tabColor rgb="FF6C6C72"/>
    <pageSetUpPr fitToPage="1"/>
  </sheetPr>
  <dimension ref="A1:X129"/>
  <sheetViews>
    <sheetView showGridLines="0" zoomScaleNormal="100" zoomScaleSheetLayoutView="100" workbookViewId="0">
      <selection activeCell="C14" sqref="C14:C15"/>
    </sheetView>
  </sheetViews>
  <sheetFormatPr defaultColWidth="0" defaultRowHeight="12.75" customHeight="1" zeroHeight="1" x14ac:dyDescent="0.2"/>
  <cols>
    <col min="1" max="1" width="5" style="27" customWidth="1"/>
    <col min="2" max="2" width="30.140625" style="27" customWidth="1" collapsed="1"/>
    <col min="3" max="8" width="15.42578125" style="27" customWidth="1" collapsed="1"/>
    <col min="9" max="9" width="15.42578125" style="27" customWidth="1"/>
    <col min="10" max="10" width="5" style="28" customWidth="1" collapsed="1"/>
    <col min="11" max="11" width="9.140625" style="28" hidden="1" customWidth="1" collapsed="1"/>
    <col min="12" max="14" width="9.140625" style="27" hidden="1" customWidth="1" collapsed="1"/>
    <col min="15" max="15" width="9.140625" style="27" hidden="1" customWidth="1"/>
    <col min="16" max="19" width="9.140625" style="27" hidden="1" customWidth="1" collapsed="1"/>
    <col min="20" max="24" width="9.140625" style="27" hidden="1" customWidth="1"/>
    <col min="25" max="16384" width="9.140625" style="27" hidden="1" collapsed="1"/>
  </cols>
  <sheetData>
    <row r="1" spans="2:14" ht="12.75" customHeight="1" x14ac:dyDescent="0.2">
      <c r="H1" s="26"/>
      <c r="I1" s="26"/>
    </row>
    <row r="2" spans="2:14" ht="12.75" customHeight="1" x14ac:dyDescent="0.2">
      <c r="H2" s="26"/>
      <c r="I2" s="26"/>
    </row>
    <row r="3" spans="2:14" ht="12.75" customHeight="1" x14ac:dyDescent="0.2">
      <c r="H3" s="26"/>
      <c r="I3" s="26"/>
    </row>
    <row r="4" spans="2:14" ht="12.75" customHeight="1" x14ac:dyDescent="0.2">
      <c r="H4" s="26"/>
      <c r="I4" s="26"/>
    </row>
    <row r="5" spans="2:14" ht="12.75" customHeight="1" x14ac:dyDescent="0.2">
      <c r="B5" s="23" t="str">
        <f>IF('Podaci o podnositelju zahtjeva'!B5=0,"Prenosi se s prve stranice",'Podaci o podnositelju zahtjeva'!B5)</f>
        <v>Tablice klijenta-izravno-OBS polj. i prerada</v>
      </c>
      <c r="H5" s="26"/>
      <c r="I5" s="26"/>
    </row>
    <row r="6" spans="2:14" ht="12.75" customHeight="1" x14ac:dyDescent="0.2">
      <c r="B6" s="12" t="s">
        <v>247</v>
      </c>
      <c r="H6" s="26"/>
      <c r="I6" s="26"/>
    </row>
    <row r="7" spans="2:14" ht="12.75" customHeight="1" x14ac:dyDescent="0.2">
      <c r="B7" s="24" t="str">
        <f>IF('Podaci o podnositelju zahtjeva'!B7=0,"Prenosi se s prve stranice",'Podaci o podnositelju zahtjeva'!B7)</f>
        <v>Prenosi se s prve stranice</v>
      </c>
      <c r="H7" s="26"/>
      <c r="I7" s="26"/>
    </row>
    <row r="8" spans="2:14" ht="12.75" customHeight="1" x14ac:dyDescent="0.2">
      <c r="B8" s="12" t="s">
        <v>248</v>
      </c>
      <c r="H8" s="26"/>
      <c r="I8" s="26"/>
    </row>
    <row r="9" spans="2:14" ht="12.75" customHeight="1" x14ac:dyDescent="0.2">
      <c r="B9" s="25" t="str">
        <f>IF('Podaci o podnositelju zahtjeva'!B9=0,"Prenosi se s prve stranice",'Podaci o podnositelju zahtjeva'!B9)</f>
        <v>Prenosi se s prve stranice</v>
      </c>
      <c r="H9" s="26"/>
      <c r="I9" s="26"/>
    </row>
    <row r="10" spans="2:14" ht="12.75" customHeight="1" x14ac:dyDescent="0.2">
      <c r="B10" s="25"/>
      <c r="H10" s="26"/>
      <c r="I10" s="26"/>
    </row>
    <row r="11" spans="2:14" ht="12.75" customHeight="1" x14ac:dyDescent="0.2">
      <c r="B11" s="15" t="s">
        <v>176</v>
      </c>
      <c r="C11" s="29"/>
      <c r="D11" s="29"/>
      <c r="E11" s="29"/>
      <c r="F11" s="29"/>
      <c r="G11" s="29"/>
      <c r="H11" s="30"/>
      <c r="I11" s="30"/>
    </row>
    <row r="12" spans="2:14" ht="12.75" customHeight="1" x14ac:dyDescent="0.2">
      <c r="H12" s="26"/>
      <c r="I12" s="26"/>
    </row>
    <row r="13" spans="2:14" ht="12.75" customHeight="1" x14ac:dyDescent="0.2">
      <c r="B13" s="31" t="s">
        <v>89</v>
      </c>
      <c r="J13" s="32"/>
      <c r="L13" s="32"/>
      <c r="M13" s="32"/>
      <c r="N13" s="32"/>
    </row>
    <row r="14" spans="2:14" ht="12.75" customHeight="1" x14ac:dyDescent="0.2">
      <c r="B14" s="224" t="s">
        <v>74</v>
      </c>
      <c r="C14" s="210"/>
      <c r="D14" s="210"/>
      <c r="E14" s="210"/>
      <c r="F14" s="210"/>
      <c r="G14" s="210"/>
      <c r="H14" s="210"/>
      <c r="I14" s="210"/>
      <c r="J14" s="32"/>
      <c r="L14" s="32"/>
      <c r="M14" s="32"/>
      <c r="N14" s="32"/>
    </row>
    <row r="15" spans="2:14" ht="12.75" customHeight="1" x14ac:dyDescent="0.2">
      <c r="B15" s="225"/>
      <c r="C15" s="210"/>
      <c r="D15" s="210"/>
      <c r="E15" s="210"/>
      <c r="F15" s="210"/>
      <c r="G15" s="210"/>
      <c r="H15" s="210"/>
      <c r="I15" s="210"/>
      <c r="J15" s="32"/>
      <c r="L15" s="32"/>
      <c r="M15" s="32"/>
      <c r="N15" s="32"/>
    </row>
    <row r="16" spans="2:14" ht="12.75" customHeight="1" x14ac:dyDescent="0.2">
      <c r="B16" s="33" t="s">
        <v>46</v>
      </c>
      <c r="C16" s="34"/>
      <c r="D16" s="34"/>
      <c r="E16" s="34"/>
      <c r="F16" s="34"/>
      <c r="G16" s="34"/>
      <c r="H16" s="34"/>
      <c r="I16" s="34"/>
      <c r="J16" s="32"/>
      <c r="K16" s="35"/>
      <c r="L16" s="32"/>
      <c r="M16" s="32"/>
      <c r="N16" s="32"/>
    </row>
    <row r="17" spans="2:15" ht="12.75" customHeight="1" x14ac:dyDescent="0.2">
      <c r="B17" s="33" t="s">
        <v>77</v>
      </c>
      <c r="C17" s="36"/>
      <c r="D17" s="36"/>
      <c r="E17" s="36"/>
      <c r="F17" s="36"/>
      <c r="G17" s="36"/>
      <c r="H17" s="36"/>
      <c r="I17" s="36"/>
      <c r="J17" s="32"/>
      <c r="K17" s="35"/>
      <c r="L17" s="32"/>
      <c r="M17" s="32"/>
      <c r="N17" s="32"/>
    </row>
    <row r="18" spans="2:15" ht="12.75" customHeight="1" x14ac:dyDescent="0.2">
      <c r="B18" s="37" t="s">
        <v>88</v>
      </c>
      <c r="C18" s="34"/>
      <c r="D18" s="34"/>
      <c r="E18" s="34"/>
      <c r="F18" s="34"/>
      <c r="G18" s="34"/>
      <c r="H18" s="34"/>
      <c r="I18" s="34"/>
      <c r="J18" s="32"/>
      <c r="K18" s="35"/>
      <c r="L18" s="32"/>
      <c r="M18" s="32"/>
      <c r="N18" s="32"/>
    </row>
    <row r="19" spans="2:15" ht="12.75" customHeight="1" x14ac:dyDescent="0.2">
      <c r="B19" s="37" t="s">
        <v>87</v>
      </c>
      <c r="C19" s="34"/>
      <c r="D19" s="34"/>
      <c r="E19" s="34"/>
      <c r="F19" s="34"/>
      <c r="G19" s="34"/>
      <c r="H19" s="34"/>
      <c r="I19" s="34"/>
      <c r="K19" s="35"/>
      <c r="L19" s="32"/>
      <c r="M19" s="32"/>
      <c r="N19" s="32"/>
    </row>
    <row r="20" spans="2:15" ht="12.75" customHeight="1" x14ac:dyDescent="0.2">
      <c r="J20" s="32"/>
      <c r="K20" s="35"/>
      <c r="L20" s="32"/>
      <c r="M20" s="32"/>
      <c r="N20" s="32"/>
    </row>
    <row r="21" spans="2:15" ht="12.75" customHeight="1" x14ac:dyDescent="0.2">
      <c r="B21" s="31" t="s">
        <v>97</v>
      </c>
      <c r="J21" s="32"/>
      <c r="K21" s="35"/>
      <c r="L21" s="32"/>
      <c r="M21" s="32"/>
      <c r="N21" s="32"/>
    </row>
    <row r="22" spans="2:15" ht="12.75" customHeight="1" x14ac:dyDescent="0.2">
      <c r="B22" s="211"/>
      <c r="C22" s="212"/>
      <c r="D22" s="212"/>
      <c r="E22" s="212"/>
      <c r="F22" s="212"/>
      <c r="G22" s="212"/>
      <c r="H22" s="212"/>
      <c r="I22" s="213"/>
      <c r="J22" s="32"/>
      <c r="K22" s="35"/>
      <c r="L22" s="32"/>
      <c r="M22" s="32"/>
      <c r="N22" s="32"/>
    </row>
    <row r="23" spans="2:15" ht="12.75" customHeight="1" x14ac:dyDescent="0.2">
      <c r="B23" s="214"/>
      <c r="C23" s="215"/>
      <c r="D23" s="215"/>
      <c r="E23" s="215"/>
      <c r="F23" s="215"/>
      <c r="G23" s="215"/>
      <c r="H23" s="215"/>
      <c r="I23" s="216"/>
      <c r="J23" s="32"/>
      <c r="K23" s="35"/>
      <c r="L23" s="32"/>
      <c r="M23" s="32"/>
      <c r="N23" s="32"/>
    </row>
    <row r="24" spans="2:15" ht="12.75" customHeight="1" x14ac:dyDescent="0.2">
      <c r="B24" s="214"/>
      <c r="C24" s="215"/>
      <c r="D24" s="215"/>
      <c r="E24" s="215"/>
      <c r="F24" s="215"/>
      <c r="G24" s="215"/>
      <c r="H24" s="215"/>
      <c r="I24" s="216"/>
      <c r="J24" s="32"/>
      <c r="K24" s="35"/>
      <c r="L24" s="32"/>
      <c r="M24" s="32"/>
      <c r="N24" s="32"/>
    </row>
    <row r="25" spans="2:15" ht="12.75" customHeight="1" x14ac:dyDescent="0.2">
      <c r="B25" s="214"/>
      <c r="C25" s="215"/>
      <c r="D25" s="215"/>
      <c r="E25" s="215"/>
      <c r="F25" s="215"/>
      <c r="G25" s="215"/>
      <c r="H25" s="215"/>
      <c r="I25" s="216"/>
      <c r="J25" s="32"/>
      <c r="K25" s="35"/>
      <c r="L25" s="32"/>
      <c r="M25" s="32"/>
      <c r="N25" s="32"/>
    </row>
    <row r="26" spans="2:15" ht="12.75" customHeight="1" x14ac:dyDescent="0.2">
      <c r="B26" s="214"/>
      <c r="C26" s="215"/>
      <c r="D26" s="215"/>
      <c r="E26" s="215"/>
      <c r="F26" s="215"/>
      <c r="G26" s="215"/>
      <c r="H26" s="215"/>
      <c r="I26" s="216"/>
      <c r="J26" s="32"/>
      <c r="K26" s="35"/>
      <c r="L26" s="32"/>
      <c r="M26" s="32"/>
      <c r="N26" s="32"/>
    </row>
    <row r="27" spans="2:15" ht="12.75" customHeight="1" x14ac:dyDescent="0.2">
      <c r="B27" s="214"/>
      <c r="C27" s="215"/>
      <c r="D27" s="215"/>
      <c r="E27" s="215"/>
      <c r="F27" s="215"/>
      <c r="G27" s="215"/>
      <c r="H27" s="215"/>
      <c r="I27" s="216"/>
      <c r="J27" s="32"/>
      <c r="K27" s="35"/>
      <c r="L27" s="32"/>
      <c r="M27" s="32"/>
      <c r="N27" s="32"/>
    </row>
    <row r="28" spans="2:15" ht="12.75" customHeight="1" x14ac:dyDescent="0.2">
      <c r="B28" s="214"/>
      <c r="C28" s="215"/>
      <c r="D28" s="215"/>
      <c r="E28" s="215"/>
      <c r="F28" s="215"/>
      <c r="G28" s="215"/>
      <c r="H28" s="215"/>
      <c r="I28" s="216"/>
      <c r="K28" s="35"/>
      <c r="L28" s="32"/>
      <c r="M28" s="32"/>
      <c r="N28" s="32"/>
    </row>
    <row r="29" spans="2:15" ht="12.75" customHeight="1" x14ac:dyDescent="0.2">
      <c r="B29" s="217"/>
      <c r="C29" s="218"/>
      <c r="D29" s="218"/>
      <c r="E29" s="218"/>
      <c r="F29" s="218"/>
      <c r="G29" s="218"/>
      <c r="H29" s="218"/>
      <c r="I29" s="216"/>
      <c r="L29" s="32"/>
      <c r="M29" s="28"/>
      <c r="N29" s="28"/>
      <c r="O29" s="28"/>
    </row>
    <row r="30" spans="2:15" ht="12.75" customHeight="1" x14ac:dyDescent="0.2">
      <c r="B30" s="219"/>
      <c r="C30" s="220"/>
      <c r="D30" s="220"/>
      <c r="E30" s="220"/>
      <c r="F30" s="220"/>
      <c r="G30" s="220"/>
      <c r="H30" s="220"/>
      <c r="I30" s="221"/>
      <c r="L30" s="32"/>
      <c r="M30" s="28"/>
      <c r="N30" s="28"/>
      <c r="O30" s="28"/>
    </row>
    <row r="31" spans="2:15" ht="12.75" customHeight="1" x14ac:dyDescent="0.2">
      <c r="B31" s="38" t="s">
        <v>234</v>
      </c>
      <c r="C31" s="39"/>
      <c r="D31" s="39"/>
      <c r="E31" s="39"/>
      <c r="F31" s="39"/>
      <c r="G31" s="39"/>
      <c r="H31" s="39"/>
      <c r="I31" s="39"/>
      <c r="L31" s="32"/>
      <c r="M31" s="28"/>
      <c r="N31" s="28"/>
      <c r="O31" s="28"/>
    </row>
    <row r="32" spans="2:15" ht="12.75" customHeight="1" x14ac:dyDescent="0.2">
      <c r="B32" s="38"/>
      <c r="C32" s="39"/>
      <c r="D32" s="39"/>
      <c r="E32" s="39"/>
      <c r="F32" s="39"/>
      <c r="G32" s="39"/>
      <c r="H32" s="39"/>
      <c r="I32" s="39"/>
      <c r="L32" s="32"/>
      <c r="M32" s="28"/>
      <c r="N32" s="28"/>
      <c r="O32" s="28"/>
    </row>
    <row r="33" spans="2:15" ht="12.75" customHeight="1" x14ac:dyDescent="0.2">
      <c r="B33" s="31" t="s">
        <v>105</v>
      </c>
      <c r="L33" s="32"/>
      <c r="M33" s="28"/>
      <c r="N33" s="28"/>
      <c r="O33" s="28"/>
    </row>
    <row r="34" spans="2:15" ht="12.75" customHeight="1" x14ac:dyDescent="0.2">
      <c r="B34" s="211"/>
      <c r="C34" s="212"/>
      <c r="D34" s="212"/>
      <c r="E34" s="212"/>
      <c r="F34" s="212"/>
      <c r="G34" s="212"/>
      <c r="H34" s="212"/>
      <c r="I34" s="213"/>
      <c r="L34" s="32"/>
      <c r="M34" s="28"/>
      <c r="N34" s="28"/>
      <c r="O34" s="28"/>
    </row>
    <row r="35" spans="2:15" ht="12.75" customHeight="1" x14ac:dyDescent="0.2">
      <c r="B35" s="214"/>
      <c r="C35" s="215"/>
      <c r="D35" s="215"/>
      <c r="E35" s="215"/>
      <c r="F35" s="215"/>
      <c r="G35" s="215"/>
      <c r="H35" s="215"/>
      <c r="I35" s="216"/>
      <c r="L35" s="32"/>
      <c r="M35" s="28"/>
      <c r="N35" s="28"/>
      <c r="O35" s="28"/>
    </row>
    <row r="36" spans="2:15" ht="12.75" customHeight="1" x14ac:dyDescent="0.2">
      <c r="B36" s="214"/>
      <c r="C36" s="215"/>
      <c r="D36" s="215"/>
      <c r="E36" s="215"/>
      <c r="F36" s="215"/>
      <c r="G36" s="215"/>
      <c r="H36" s="215"/>
      <c r="I36" s="216"/>
      <c r="L36" s="32"/>
      <c r="M36" s="28"/>
      <c r="N36" s="28"/>
      <c r="O36" s="28"/>
    </row>
    <row r="37" spans="2:15" ht="12.75" customHeight="1" x14ac:dyDescent="0.2">
      <c r="B37" s="214"/>
      <c r="C37" s="215"/>
      <c r="D37" s="215"/>
      <c r="E37" s="215"/>
      <c r="F37" s="215"/>
      <c r="G37" s="215"/>
      <c r="H37" s="215"/>
      <c r="I37" s="216"/>
      <c r="L37" s="32"/>
      <c r="M37" s="28"/>
      <c r="N37" s="28"/>
      <c r="O37" s="28"/>
    </row>
    <row r="38" spans="2:15" ht="12.75" customHeight="1" x14ac:dyDescent="0.2">
      <c r="B38" s="214"/>
      <c r="C38" s="215"/>
      <c r="D38" s="215"/>
      <c r="E38" s="215"/>
      <c r="F38" s="215"/>
      <c r="G38" s="215"/>
      <c r="H38" s="215"/>
      <c r="I38" s="216"/>
      <c r="L38" s="32"/>
      <c r="M38" s="28"/>
      <c r="N38" s="28"/>
      <c r="O38" s="28"/>
    </row>
    <row r="39" spans="2:15" ht="12.75" customHeight="1" x14ac:dyDescent="0.2">
      <c r="B39" s="214"/>
      <c r="C39" s="215"/>
      <c r="D39" s="215"/>
      <c r="E39" s="215"/>
      <c r="F39" s="215"/>
      <c r="G39" s="215"/>
      <c r="H39" s="215"/>
      <c r="I39" s="216"/>
      <c r="L39" s="32"/>
      <c r="M39" s="28"/>
      <c r="N39" s="28"/>
      <c r="O39" s="28"/>
    </row>
    <row r="40" spans="2:15" ht="12.75" customHeight="1" x14ac:dyDescent="0.2">
      <c r="B40" s="214"/>
      <c r="C40" s="215"/>
      <c r="D40" s="215"/>
      <c r="E40" s="215"/>
      <c r="F40" s="215"/>
      <c r="G40" s="215"/>
      <c r="H40" s="215"/>
      <c r="I40" s="216"/>
      <c r="L40" s="32"/>
      <c r="N40" s="28"/>
      <c r="O40" s="28"/>
    </row>
    <row r="41" spans="2:15" ht="12.75" customHeight="1" x14ac:dyDescent="0.2">
      <c r="B41" s="217"/>
      <c r="C41" s="218"/>
      <c r="D41" s="218"/>
      <c r="E41" s="218"/>
      <c r="F41" s="218"/>
      <c r="G41" s="218"/>
      <c r="H41" s="218"/>
      <c r="I41" s="216"/>
      <c r="L41" s="32"/>
      <c r="O41" s="28"/>
    </row>
    <row r="42" spans="2:15" ht="12.75" customHeight="1" x14ac:dyDescent="0.2">
      <c r="B42" s="219"/>
      <c r="C42" s="220"/>
      <c r="D42" s="220"/>
      <c r="E42" s="220"/>
      <c r="F42" s="220"/>
      <c r="G42" s="220"/>
      <c r="H42" s="220"/>
      <c r="I42" s="221"/>
    </row>
    <row r="43" spans="2:15" ht="12.75" customHeight="1" x14ac:dyDescent="0.2">
      <c r="B43" s="38" t="s">
        <v>235</v>
      </c>
    </row>
    <row r="44" spans="2:15" ht="12.75" customHeight="1" x14ac:dyDescent="0.2">
      <c r="B44" s="38"/>
    </row>
    <row r="45" spans="2:15" ht="12.75" customHeight="1" x14ac:dyDescent="0.2">
      <c r="B45" s="31" t="s">
        <v>111</v>
      </c>
    </row>
    <row r="46" spans="2:15" ht="12.75" customHeight="1" x14ac:dyDescent="0.2">
      <c r="B46" s="211"/>
      <c r="C46" s="212"/>
      <c r="D46" s="212"/>
      <c r="E46" s="212"/>
      <c r="F46" s="212"/>
      <c r="G46" s="212"/>
      <c r="H46" s="212"/>
      <c r="I46" s="213"/>
    </row>
    <row r="47" spans="2:15" ht="12.75" customHeight="1" x14ac:dyDescent="0.2">
      <c r="B47" s="214"/>
      <c r="C47" s="215"/>
      <c r="D47" s="215"/>
      <c r="E47" s="215"/>
      <c r="F47" s="215"/>
      <c r="G47" s="215"/>
      <c r="H47" s="215"/>
      <c r="I47" s="216"/>
    </row>
    <row r="48" spans="2:15" ht="12.75" customHeight="1" x14ac:dyDescent="0.2">
      <c r="B48" s="214"/>
      <c r="C48" s="215"/>
      <c r="D48" s="215"/>
      <c r="E48" s="215"/>
      <c r="F48" s="215"/>
      <c r="G48" s="215"/>
      <c r="H48" s="215"/>
      <c r="I48" s="216"/>
    </row>
    <row r="49" spans="2:9" ht="12.75" customHeight="1" x14ac:dyDescent="0.2">
      <c r="B49" s="214"/>
      <c r="C49" s="215"/>
      <c r="D49" s="215"/>
      <c r="E49" s="215"/>
      <c r="F49" s="215"/>
      <c r="G49" s="215"/>
      <c r="H49" s="215"/>
      <c r="I49" s="216"/>
    </row>
    <row r="50" spans="2:9" ht="12.75" customHeight="1" x14ac:dyDescent="0.2">
      <c r="B50" s="214"/>
      <c r="C50" s="215"/>
      <c r="D50" s="215"/>
      <c r="E50" s="215"/>
      <c r="F50" s="215"/>
      <c r="G50" s="215"/>
      <c r="H50" s="215"/>
      <c r="I50" s="216"/>
    </row>
    <row r="51" spans="2:9" ht="12.75" customHeight="1" x14ac:dyDescent="0.2">
      <c r="B51" s="222"/>
      <c r="C51" s="223"/>
      <c r="D51" s="223"/>
      <c r="E51" s="223"/>
      <c r="F51" s="223"/>
      <c r="G51" s="223"/>
      <c r="H51" s="223"/>
      <c r="I51" s="221"/>
    </row>
    <row r="52" spans="2:9" ht="12.75" customHeight="1" x14ac:dyDescent="0.2">
      <c r="B52" s="38" t="s">
        <v>233</v>
      </c>
    </row>
    <row r="53" spans="2:9" ht="12.75" customHeight="1" x14ac:dyDescent="0.2">
      <c r="B53" s="38"/>
    </row>
    <row r="54" spans="2:9" ht="12.75" customHeight="1" x14ac:dyDescent="0.2">
      <c r="B54" s="40" t="s">
        <v>96</v>
      </c>
      <c r="C54" s="28"/>
      <c r="D54" s="28"/>
      <c r="E54" s="28"/>
      <c r="F54" s="28"/>
      <c r="G54" s="28"/>
      <c r="H54" s="28"/>
      <c r="I54" s="28"/>
    </row>
    <row r="55" spans="2:9" ht="12.75" customHeight="1" x14ac:dyDescent="0.2">
      <c r="B55" s="211"/>
      <c r="C55" s="212"/>
      <c r="D55" s="212"/>
      <c r="E55" s="212"/>
      <c r="F55" s="212"/>
      <c r="G55" s="212"/>
      <c r="H55" s="212"/>
      <c r="I55" s="213"/>
    </row>
    <row r="56" spans="2:9" ht="12.75" customHeight="1" x14ac:dyDescent="0.2">
      <c r="B56" s="214"/>
      <c r="C56" s="215"/>
      <c r="D56" s="215"/>
      <c r="E56" s="215"/>
      <c r="F56" s="215"/>
      <c r="G56" s="215"/>
      <c r="H56" s="215"/>
      <c r="I56" s="216"/>
    </row>
    <row r="57" spans="2:9" ht="12.75" customHeight="1" x14ac:dyDescent="0.2">
      <c r="B57" s="214"/>
      <c r="C57" s="215"/>
      <c r="D57" s="215"/>
      <c r="E57" s="215"/>
      <c r="F57" s="215"/>
      <c r="G57" s="215"/>
      <c r="H57" s="215"/>
      <c r="I57" s="216"/>
    </row>
    <row r="58" spans="2:9" ht="12.75" customHeight="1" x14ac:dyDescent="0.2">
      <c r="B58" s="214"/>
      <c r="C58" s="215"/>
      <c r="D58" s="215"/>
      <c r="E58" s="215"/>
      <c r="F58" s="215"/>
      <c r="G58" s="215"/>
      <c r="H58" s="215"/>
      <c r="I58" s="216"/>
    </row>
    <row r="59" spans="2:9" ht="12.75" customHeight="1" x14ac:dyDescent="0.2">
      <c r="B59" s="214"/>
      <c r="C59" s="215"/>
      <c r="D59" s="215"/>
      <c r="E59" s="215"/>
      <c r="F59" s="215"/>
      <c r="G59" s="215"/>
      <c r="H59" s="215"/>
      <c r="I59" s="216"/>
    </row>
    <row r="60" spans="2:9" ht="12.75" customHeight="1" x14ac:dyDescent="0.2">
      <c r="B60" s="214"/>
      <c r="C60" s="215"/>
      <c r="D60" s="215"/>
      <c r="E60" s="215"/>
      <c r="F60" s="215"/>
      <c r="G60" s="215"/>
      <c r="H60" s="215"/>
      <c r="I60" s="216"/>
    </row>
    <row r="61" spans="2:9" ht="12.75" customHeight="1" x14ac:dyDescent="0.2">
      <c r="B61" s="214"/>
      <c r="C61" s="215"/>
      <c r="D61" s="215"/>
      <c r="E61" s="215"/>
      <c r="F61" s="215"/>
      <c r="G61" s="215"/>
      <c r="H61" s="215"/>
      <c r="I61" s="216"/>
    </row>
    <row r="62" spans="2:9" ht="12.75" customHeight="1" x14ac:dyDescent="0.2">
      <c r="B62" s="214"/>
      <c r="C62" s="215"/>
      <c r="D62" s="215"/>
      <c r="E62" s="215"/>
      <c r="F62" s="215"/>
      <c r="G62" s="215"/>
      <c r="H62" s="215"/>
      <c r="I62" s="216"/>
    </row>
    <row r="63" spans="2:9" ht="12.75" customHeight="1" x14ac:dyDescent="0.2">
      <c r="B63" s="222"/>
      <c r="C63" s="223"/>
      <c r="D63" s="223"/>
      <c r="E63" s="223"/>
      <c r="F63" s="223"/>
      <c r="G63" s="223"/>
      <c r="H63" s="223"/>
      <c r="I63" s="221"/>
    </row>
    <row r="64" spans="2:9" ht="12.75" customHeight="1" x14ac:dyDescent="0.2">
      <c r="B64" s="41"/>
      <c r="C64" s="42"/>
      <c r="D64" s="42"/>
      <c r="E64" s="42"/>
      <c r="F64" s="42"/>
      <c r="G64" s="42"/>
      <c r="H64" s="42"/>
      <c r="I64" s="42"/>
    </row>
    <row r="65" spans="2:9" ht="12.75" customHeight="1" x14ac:dyDescent="0.2">
      <c r="B65" s="40" t="s">
        <v>112</v>
      </c>
    </row>
    <row r="66" spans="2:9" ht="12.75" customHeight="1" x14ac:dyDescent="0.2">
      <c r="B66" s="226"/>
      <c r="C66" s="227"/>
      <c r="D66" s="227"/>
      <c r="E66" s="227"/>
      <c r="F66" s="227"/>
      <c r="G66" s="227"/>
      <c r="H66" s="227"/>
      <c r="I66" s="213"/>
    </row>
    <row r="67" spans="2:9" ht="12.75" customHeight="1" x14ac:dyDescent="0.2">
      <c r="B67" s="228"/>
      <c r="C67" s="229"/>
      <c r="D67" s="229"/>
      <c r="E67" s="229"/>
      <c r="F67" s="229"/>
      <c r="G67" s="229"/>
      <c r="H67" s="229"/>
      <c r="I67" s="216"/>
    </row>
    <row r="68" spans="2:9" ht="12.75" customHeight="1" x14ac:dyDescent="0.2">
      <c r="B68" s="228"/>
      <c r="C68" s="229"/>
      <c r="D68" s="229"/>
      <c r="E68" s="229"/>
      <c r="F68" s="229"/>
      <c r="G68" s="229"/>
      <c r="H68" s="229"/>
      <c r="I68" s="216"/>
    </row>
    <row r="69" spans="2:9" ht="12.75" customHeight="1" x14ac:dyDescent="0.2">
      <c r="B69" s="228"/>
      <c r="C69" s="229"/>
      <c r="D69" s="229"/>
      <c r="E69" s="229"/>
      <c r="F69" s="229"/>
      <c r="G69" s="229"/>
      <c r="H69" s="229"/>
      <c r="I69" s="216"/>
    </row>
    <row r="70" spans="2:9" ht="12.75" customHeight="1" x14ac:dyDescent="0.2">
      <c r="B70" s="228"/>
      <c r="C70" s="229"/>
      <c r="D70" s="229"/>
      <c r="E70" s="229"/>
      <c r="F70" s="229"/>
      <c r="G70" s="229"/>
      <c r="H70" s="229"/>
      <c r="I70" s="216"/>
    </row>
    <row r="71" spans="2:9" ht="12.75" customHeight="1" x14ac:dyDescent="0.2">
      <c r="B71" s="228"/>
      <c r="C71" s="229"/>
      <c r="D71" s="229"/>
      <c r="E71" s="229"/>
      <c r="F71" s="229"/>
      <c r="G71" s="229"/>
      <c r="H71" s="229"/>
      <c r="I71" s="216"/>
    </row>
    <row r="72" spans="2:9" ht="12.75" customHeight="1" x14ac:dyDescent="0.2">
      <c r="B72" s="228"/>
      <c r="C72" s="229"/>
      <c r="D72" s="229"/>
      <c r="E72" s="229"/>
      <c r="F72" s="229"/>
      <c r="G72" s="229"/>
      <c r="H72" s="229"/>
      <c r="I72" s="216"/>
    </row>
    <row r="73" spans="2:9" ht="12.75" customHeight="1" x14ac:dyDescent="0.2">
      <c r="B73" s="228"/>
      <c r="C73" s="229"/>
      <c r="D73" s="229"/>
      <c r="E73" s="229"/>
      <c r="F73" s="229"/>
      <c r="G73" s="229"/>
      <c r="H73" s="229"/>
      <c r="I73" s="216"/>
    </row>
    <row r="74" spans="2:9" ht="12.75" customHeight="1" x14ac:dyDescent="0.2">
      <c r="B74" s="230"/>
      <c r="C74" s="231"/>
      <c r="D74" s="231"/>
      <c r="E74" s="231"/>
      <c r="F74" s="231"/>
      <c r="G74" s="231"/>
      <c r="H74" s="231"/>
      <c r="I74" s="221"/>
    </row>
    <row r="75" spans="2:9" ht="12.75" customHeight="1" x14ac:dyDescent="0.2"/>
    <row r="76" spans="2:9" ht="12.75" customHeight="1" x14ac:dyDescent="0.2">
      <c r="B76" s="31" t="s">
        <v>190</v>
      </c>
    </row>
    <row r="77" spans="2:9" ht="12.75" customHeight="1" x14ac:dyDescent="0.2">
      <c r="B77" s="43" t="s">
        <v>90</v>
      </c>
      <c r="C77" s="44" t="s">
        <v>82</v>
      </c>
      <c r="D77" s="44" t="s">
        <v>83</v>
      </c>
      <c r="E77" s="44" t="s">
        <v>84</v>
      </c>
      <c r="F77" s="44" t="s">
        <v>85</v>
      </c>
      <c r="G77" s="44" t="s">
        <v>86</v>
      </c>
      <c r="H77" s="44" t="s">
        <v>175</v>
      </c>
      <c r="I77" s="44" t="s">
        <v>191</v>
      </c>
    </row>
    <row r="78" spans="2:9" ht="12.75" customHeight="1" x14ac:dyDescent="0.2">
      <c r="B78" s="43" t="s">
        <v>100</v>
      </c>
      <c r="C78" s="45"/>
      <c r="D78" s="45"/>
      <c r="E78" s="45"/>
      <c r="F78" s="45"/>
      <c r="G78" s="45"/>
      <c r="H78" s="45"/>
      <c r="I78" s="45"/>
    </row>
    <row r="79" spans="2:9" ht="12.75" customHeight="1" x14ac:dyDescent="0.2">
      <c r="B79" s="43" t="s">
        <v>101</v>
      </c>
      <c r="C79" s="46">
        <f t="shared" ref="C79:H79" si="0">SUM(C80:C84)</f>
        <v>0</v>
      </c>
      <c r="D79" s="46">
        <f t="shared" si="0"/>
        <v>0</v>
      </c>
      <c r="E79" s="46">
        <f t="shared" si="0"/>
        <v>0</v>
      </c>
      <c r="F79" s="46">
        <f t="shared" si="0"/>
        <v>0</v>
      </c>
      <c r="G79" s="46">
        <f t="shared" si="0"/>
        <v>0</v>
      </c>
      <c r="H79" s="46">
        <f t="shared" si="0"/>
        <v>0</v>
      </c>
      <c r="I79" s="46">
        <f t="shared" ref="I79" si="1">SUM(I80:I84)</f>
        <v>0</v>
      </c>
    </row>
    <row r="80" spans="2:9" ht="12.75" customHeight="1" x14ac:dyDescent="0.2">
      <c r="B80" s="33" t="s">
        <v>91</v>
      </c>
      <c r="C80" s="47"/>
      <c r="D80" s="47"/>
      <c r="E80" s="47"/>
      <c r="F80" s="47"/>
      <c r="G80" s="47"/>
      <c r="H80" s="47"/>
      <c r="I80" s="47"/>
    </row>
    <row r="81" spans="2:9" ht="12.75" customHeight="1" x14ac:dyDescent="0.2">
      <c r="B81" s="33" t="s">
        <v>92</v>
      </c>
      <c r="C81" s="47"/>
      <c r="D81" s="47"/>
      <c r="E81" s="47"/>
      <c r="F81" s="47"/>
      <c r="G81" s="47"/>
      <c r="H81" s="47"/>
      <c r="I81" s="47"/>
    </row>
    <row r="82" spans="2:9" ht="12.75" customHeight="1" x14ac:dyDescent="0.2">
      <c r="B82" s="37" t="s">
        <v>93</v>
      </c>
      <c r="C82" s="48"/>
      <c r="D82" s="48"/>
      <c r="E82" s="48"/>
      <c r="F82" s="48"/>
      <c r="G82" s="48"/>
      <c r="H82" s="48"/>
      <c r="I82" s="48"/>
    </row>
    <row r="83" spans="2:9" ht="12.75" customHeight="1" x14ac:dyDescent="0.2">
      <c r="B83" s="33" t="s">
        <v>94</v>
      </c>
      <c r="C83" s="47"/>
      <c r="D83" s="47"/>
      <c r="E83" s="47"/>
      <c r="F83" s="47"/>
      <c r="G83" s="47"/>
      <c r="H83" s="47"/>
      <c r="I83" s="47"/>
    </row>
    <row r="84" spans="2:9" ht="12.75" customHeight="1" x14ac:dyDescent="0.2">
      <c r="B84" s="33" t="s">
        <v>95</v>
      </c>
      <c r="C84" s="47"/>
      <c r="D84" s="47"/>
      <c r="E84" s="47"/>
      <c r="F84" s="47"/>
      <c r="G84" s="47"/>
      <c r="H84" s="47"/>
      <c r="I84" s="47"/>
    </row>
    <row r="85" spans="2:9" ht="12.75" customHeight="1" x14ac:dyDescent="0.2">
      <c r="B85" s="43" t="s">
        <v>102</v>
      </c>
      <c r="C85" s="46">
        <f t="shared" ref="C85:H85" si="2">C78-C79</f>
        <v>0</v>
      </c>
      <c r="D85" s="46">
        <f t="shared" si="2"/>
        <v>0</v>
      </c>
      <c r="E85" s="46">
        <f t="shared" si="2"/>
        <v>0</v>
      </c>
      <c r="F85" s="46">
        <f t="shared" si="2"/>
        <v>0</v>
      </c>
      <c r="G85" s="46">
        <f t="shared" si="2"/>
        <v>0</v>
      </c>
      <c r="H85" s="46">
        <f t="shared" si="2"/>
        <v>0</v>
      </c>
      <c r="I85" s="46">
        <f t="shared" ref="I85" si="3">I78-I79</f>
        <v>0</v>
      </c>
    </row>
    <row r="86" spans="2:9" ht="12.75" customHeight="1" x14ac:dyDescent="0.2">
      <c r="B86" s="33" t="s">
        <v>98</v>
      </c>
      <c r="C86" s="49"/>
      <c r="D86" s="49"/>
      <c r="E86" s="49"/>
      <c r="F86" s="49"/>
      <c r="G86" s="49"/>
      <c r="H86" s="49"/>
      <c r="I86" s="49"/>
    </row>
    <row r="87" spans="2:9" ht="12.75" customHeight="1" x14ac:dyDescent="0.2">
      <c r="B87" s="43" t="s">
        <v>103</v>
      </c>
      <c r="C87" s="46">
        <f>C85*C86</f>
        <v>0</v>
      </c>
      <c r="D87" s="46">
        <f t="shared" ref="D87:I87" si="4">D85*D86</f>
        <v>0</v>
      </c>
      <c r="E87" s="46">
        <f t="shared" si="4"/>
        <v>0</v>
      </c>
      <c r="F87" s="46">
        <f t="shared" si="4"/>
        <v>0</v>
      </c>
      <c r="G87" s="46">
        <f t="shared" si="4"/>
        <v>0</v>
      </c>
      <c r="H87" s="46">
        <f t="shared" si="4"/>
        <v>0</v>
      </c>
      <c r="I87" s="46">
        <f t="shared" si="4"/>
        <v>0</v>
      </c>
    </row>
    <row r="88" spans="2:9" ht="12.75" customHeight="1" x14ac:dyDescent="0.2">
      <c r="B88" s="43" t="s">
        <v>104</v>
      </c>
      <c r="C88" s="46">
        <f>C85-C87</f>
        <v>0</v>
      </c>
      <c r="D88" s="46">
        <f>D85-D87</f>
        <v>0</v>
      </c>
      <c r="E88" s="46">
        <f t="shared" ref="E88:H88" si="5">E85-E87</f>
        <v>0</v>
      </c>
      <c r="F88" s="46">
        <f t="shared" si="5"/>
        <v>0</v>
      </c>
      <c r="G88" s="46">
        <f t="shared" si="5"/>
        <v>0</v>
      </c>
      <c r="H88" s="46">
        <f t="shared" si="5"/>
        <v>0</v>
      </c>
      <c r="I88" s="46">
        <f t="shared" ref="I88" si="6">I85-I87</f>
        <v>0</v>
      </c>
    </row>
    <row r="89" spans="2:9" ht="12.75" customHeight="1" x14ac:dyDescent="0.2"/>
    <row r="90" spans="2:9" ht="12.75" customHeight="1" x14ac:dyDescent="0.2">
      <c r="B90" s="40" t="s">
        <v>99</v>
      </c>
      <c r="C90" s="40"/>
      <c r="D90" s="40"/>
      <c r="E90" s="40"/>
      <c r="F90" s="40"/>
      <c r="G90" s="40"/>
      <c r="H90" s="40"/>
      <c r="I90" s="40"/>
    </row>
    <row r="91" spans="2:9" ht="12.75" customHeight="1" x14ac:dyDescent="0.2">
      <c r="B91" s="226"/>
      <c r="C91" s="227"/>
      <c r="D91" s="227"/>
      <c r="E91" s="227"/>
      <c r="F91" s="227"/>
      <c r="G91" s="227"/>
      <c r="H91" s="227"/>
      <c r="I91" s="334"/>
    </row>
    <row r="92" spans="2:9" ht="12.75" customHeight="1" x14ac:dyDescent="0.2">
      <c r="B92" s="228"/>
      <c r="C92" s="229"/>
      <c r="D92" s="229"/>
      <c r="E92" s="229"/>
      <c r="F92" s="229"/>
      <c r="G92" s="229"/>
      <c r="H92" s="229"/>
      <c r="I92" s="335"/>
    </row>
    <row r="93" spans="2:9" ht="12.75" customHeight="1" x14ac:dyDescent="0.2">
      <c r="B93" s="228"/>
      <c r="C93" s="229"/>
      <c r="D93" s="229"/>
      <c r="E93" s="229"/>
      <c r="F93" s="229"/>
      <c r="G93" s="229"/>
      <c r="H93" s="229"/>
      <c r="I93" s="335"/>
    </row>
    <row r="94" spans="2:9" ht="12.75" customHeight="1" x14ac:dyDescent="0.2">
      <c r="B94" s="228"/>
      <c r="C94" s="229"/>
      <c r="D94" s="229"/>
      <c r="E94" s="229"/>
      <c r="F94" s="229"/>
      <c r="G94" s="229"/>
      <c r="H94" s="229"/>
      <c r="I94" s="335"/>
    </row>
    <row r="95" spans="2:9" ht="12.75" customHeight="1" x14ac:dyDescent="0.2">
      <c r="B95" s="228"/>
      <c r="C95" s="229"/>
      <c r="D95" s="229"/>
      <c r="E95" s="229"/>
      <c r="F95" s="229"/>
      <c r="G95" s="229"/>
      <c r="H95" s="229"/>
      <c r="I95" s="335"/>
    </row>
    <row r="96" spans="2:9" ht="12.75" customHeight="1" x14ac:dyDescent="0.2">
      <c r="B96" s="228"/>
      <c r="C96" s="229"/>
      <c r="D96" s="229"/>
      <c r="E96" s="229"/>
      <c r="F96" s="229"/>
      <c r="G96" s="229"/>
      <c r="H96" s="229"/>
      <c r="I96" s="335"/>
    </row>
    <row r="97" spans="2:19" ht="12.75" customHeight="1" x14ac:dyDescent="0.2">
      <c r="B97" s="228"/>
      <c r="C97" s="229"/>
      <c r="D97" s="229"/>
      <c r="E97" s="229"/>
      <c r="F97" s="229"/>
      <c r="G97" s="229"/>
      <c r="H97" s="229"/>
      <c r="I97" s="335"/>
    </row>
    <row r="98" spans="2:19" ht="12.75" customHeight="1" x14ac:dyDescent="0.2">
      <c r="B98" s="228"/>
      <c r="C98" s="229"/>
      <c r="D98" s="229"/>
      <c r="E98" s="229"/>
      <c r="F98" s="229"/>
      <c r="G98" s="229"/>
      <c r="H98" s="229"/>
      <c r="I98" s="335"/>
    </row>
    <row r="99" spans="2:19" ht="12.75" customHeight="1" x14ac:dyDescent="0.2">
      <c r="B99" s="228"/>
      <c r="C99" s="229"/>
      <c r="D99" s="229"/>
      <c r="E99" s="229"/>
      <c r="F99" s="229"/>
      <c r="G99" s="229"/>
      <c r="H99" s="229"/>
      <c r="I99" s="335"/>
      <c r="L99" s="50"/>
      <c r="M99" s="50"/>
      <c r="N99" s="50"/>
      <c r="O99" s="50"/>
      <c r="P99" s="50"/>
      <c r="Q99" s="50"/>
      <c r="R99" s="50"/>
      <c r="S99" s="50"/>
    </row>
    <row r="100" spans="2:19" ht="12.75" customHeight="1" x14ac:dyDescent="0.2">
      <c r="B100" s="228"/>
      <c r="C100" s="229"/>
      <c r="D100" s="229"/>
      <c r="E100" s="229"/>
      <c r="F100" s="229"/>
      <c r="G100" s="229"/>
      <c r="H100" s="229"/>
      <c r="I100" s="335"/>
      <c r="L100" s="50"/>
      <c r="M100" s="50"/>
      <c r="N100" s="50"/>
      <c r="O100" s="50"/>
      <c r="P100" s="50"/>
      <c r="Q100" s="50"/>
      <c r="R100" s="50"/>
      <c r="S100" s="50"/>
    </row>
    <row r="101" spans="2:19" ht="12.75" customHeight="1" x14ac:dyDescent="0.2">
      <c r="B101" s="228"/>
      <c r="C101" s="229"/>
      <c r="D101" s="229"/>
      <c r="E101" s="229"/>
      <c r="F101" s="229"/>
      <c r="G101" s="229"/>
      <c r="H101" s="229"/>
      <c r="I101" s="335"/>
      <c r="L101" s="50"/>
      <c r="M101" s="50"/>
      <c r="N101" s="50"/>
      <c r="O101" s="50"/>
      <c r="P101" s="50"/>
      <c r="Q101" s="50"/>
      <c r="R101" s="50"/>
      <c r="S101" s="50"/>
    </row>
    <row r="102" spans="2:19" ht="12.75" customHeight="1" x14ac:dyDescent="0.2">
      <c r="B102" s="228"/>
      <c r="C102" s="229"/>
      <c r="D102" s="229"/>
      <c r="E102" s="229"/>
      <c r="F102" s="229"/>
      <c r="G102" s="229"/>
      <c r="H102" s="229"/>
      <c r="I102" s="335"/>
    </row>
    <row r="103" spans="2:19" ht="12.75" customHeight="1" x14ac:dyDescent="0.2">
      <c r="B103" s="228"/>
      <c r="C103" s="229"/>
      <c r="D103" s="229"/>
      <c r="E103" s="229"/>
      <c r="F103" s="229"/>
      <c r="G103" s="229"/>
      <c r="H103" s="229"/>
      <c r="I103" s="335"/>
    </row>
    <row r="104" spans="2:19" ht="12.75" customHeight="1" x14ac:dyDescent="0.2">
      <c r="B104" s="228"/>
      <c r="C104" s="229"/>
      <c r="D104" s="229"/>
      <c r="E104" s="229"/>
      <c r="F104" s="229"/>
      <c r="G104" s="229"/>
      <c r="H104" s="229"/>
      <c r="I104" s="335"/>
    </row>
    <row r="105" spans="2:19" ht="12.75" customHeight="1" x14ac:dyDescent="0.2">
      <c r="B105" s="228"/>
      <c r="C105" s="229"/>
      <c r="D105" s="229"/>
      <c r="E105" s="229"/>
      <c r="F105" s="229"/>
      <c r="G105" s="229"/>
      <c r="H105" s="229"/>
      <c r="I105" s="335"/>
    </row>
    <row r="106" spans="2:19" ht="12.75" customHeight="1" x14ac:dyDescent="0.2">
      <c r="B106" s="230"/>
      <c r="C106" s="231"/>
      <c r="D106" s="231"/>
      <c r="E106" s="231"/>
      <c r="F106" s="231"/>
      <c r="G106" s="231"/>
      <c r="H106" s="231"/>
      <c r="I106" s="336"/>
    </row>
    <row r="107" spans="2:19" ht="12.75" customHeight="1" x14ac:dyDescent="0.2">
      <c r="B107" s="38" t="s">
        <v>226</v>
      </c>
    </row>
    <row r="108" spans="2:19" ht="12.75" customHeight="1" x14ac:dyDescent="0.2">
      <c r="B108" s="38" t="s">
        <v>227</v>
      </c>
    </row>
    <row r="109" spans="2:19" ht="12.75" customHeight="1" x14ac:dyDescent="0.2"/>
    <row r="110" spans="2:19" ht="12.75" customHeight="1" x14ac:dyDescent="0.2">
      <c r="B110" s="40" t="s">
        <v>174</v>
      </c>
      <c r="C110" s="40"/>
      <c r="D110" s="40"/>
      <c r="E110" s="40"/>
      <c r="F110" s="40"/>
      <c r="G110" s="40"/>
      <c r="H110" s="40"/>
      <c r="I110" s="40"/>
    </row>
    <row r="111" spans="2:19" ht="12.75" customHeight="1" x14ac:dyDescent="0.2">
      <c r="B111" s="226"/>
      <c r="C111" s="227"/>
      <c r="D111" s="227"/>
      <c r="E111" s="227"/>
      <c r="F111" s="227"/>
      <c r="G111" s="227"/>
      <c r="H111" s="227"/>
      <c r="I111" s="334"/>
    </row>
    <row r="112" spans="2:19" ht="12.75" customHeight="1" x14ac:dyDescent="0.2">
      <c r="B112" s="228"/>
      <c r="C112" s="229"/>
      <c r="D112" s="229"/>
      <c r="E112" s="229"/>
      <c r="F112" s="229"/>
      <c r="G112" s="229"/>
      <c r="H112" s="229"/>
      <c r="I112" s="335"/>
    </row>
    <row r="113" spans="2:19" ht="12.75" customHeight="1" x14ac:dyDescent="0.2">
      <c r="B113" s="228"/>
      <c r="C113" s="229"/>
      <c r="D113" s="229"/>
      <c r="E113" s="229"/>
      <c r="F113" s="229"/>
      <c r="G113" s="229"/>
      <c r="H113" s="229"/>
      <c r="I113" s="335"/>
    </row>
    <row r="114" spans="2:19" ht="12.75" customHeight="1" x14ac:dyDescent="0.2">
      <c r="B114" s="228"/>
      <c r="C114" s="229"/>
      <c r="D114" s="229"/>
      <c r="E114" s="229"/>
      <c r="F114" s="229"/>
      <c r="G114" s="229"/>
      <c r="H114" s="229"/>
      <c r="I114" s="335"/>
    </row>
    <row r="115" spans="2:19" ht="12.75" customHeight="1" x14ac:dyDescent="0.2">
      <c r="B115" s="228"/>
      <c r="C115" s="229"/>
      <c r="D115" s="229"/>
      <c r="E115" s="229"/>
      <c r="F115" s="229"/>
      <c r="G115" s="229"/>
      <c r="H115" s="229"/>
      <c r="I115" s="335"/>
    </row>
    <row r="116" spans="2:19" ht="12.75" customHeight="1" x14ac:dyDescent="0.2">
      <c r="B116" s="228"/>
      <c r="C116" s="229"/>
      <c r="D116" s="229"/>
      <c r="E116" s="229"/>
      <c r="F116" s="229"/>
      <c r="G116" s="229"/>
      <c r="H116" s="229"/>
      <c r="I116" s="335"/>
    </row>
    <row r="117" spans="2:19" ht="12.75" customHeight="1" x14ac:dyDescent="0.2">
      <c r="B117" s="228"/>
      <c r="C117" s="229"/>
      <c r="D117" s="229"/>
      <c r="E117" s="229"/>
      <c r="F117" s="229"/>
      <c r="G117" s="229"/>
      <c r="H117" s="229"/>
      <c r="I117" s="335"/>
    </row>
    <row r="118" spans="2:19" ht="12.75" customHeight="1" x14ac:dyDescent="0.2">
      <c r="B118" s="228"/>
      <c r="C118" s="229"/>
      <c r="D118" s="229"/>
      <c r="E118" s="229"/>
      <c r="F118" s="229"/>
      <c r="G118" s="229"/>
      <c r="H118" s="229"/>
      <c r="I118" s="335"/>
    </row>
    <row r="119" spans="2:19" ht="12.75" customHeight="1" x14ac:dyDescent="0.2">
      <c r="B119" s="228"/>
      <c r="C119" s="229"/>
      <c r="D119" s="229"/>
      <c r="E119" s="229"/>
      <c r="F119" s="229"/>
      <c r="G119" s="229"/>
      <c r="H119" s="229"/>
      <c r="I119" s="335"/>
      <c r="L119" s="50"/>
      <c r="M119" s="50"/>
      <c r="N119" s="50"/>
      <c r="O119" s="50"/>
      <c r="P119" s="50"/>
      <c r="Q119" s="50"/>
      <c r="R119" s="50"/>
      <c r="S119" s="50"/>
    </row>
    <row r="120" spans="2:19" ht="12.75" customHeight="1" x14ac:dyDescent="0.2">
      <c r="B120" s="228"/>
      <c r="C120" s="229"/>
      <c r="D120" s="229"/>
      <c r="E120" s="229"/>
      <c r="F120" s="229"/>
      <c r="G120" s="229"/>
      <c r="H120" s="229"/>
      <c r="I120" s="335"/>
      <c r="L120" s="50"/>
      <c r="M120" s="50"/>
      <c r="N120" s="50"/>
      <c r="O120" s="50"/>
      <c r="P120" s="50"/>
      <c r="Q120" s="50"/>
      <c r="R120" s="50"/>
      <c r="S120" s="50"/>
    </row>
    <row r="121" spans="2:19" ht="12.75" customHeight="1" x14ac:dyDescent="0.2">
      <c r="B121" s="228"/>
      <c r="C121" s="229"/>
      <c r="D121" s="229"/>
      <c r="E121" s="229"/>
      <c r="F121" s="229"/>
      <c r="G121" s="229"/>
      <c r="H121" s="229"/>
      <c r="I121" s="335"/>
      <c r="L121" s="50"/>
      <c r="M121" s="50"/>
      <c r="N121" s="50"/>
      <c r="O121" s="50"/>
      <c r="P121" s="50"/>
      <c r="Q121" s="50"/>
      <c r="R121" s="50"/>
      <c r="S121" s="50"/>
    </row>
    <row r="122" spans="2:19" ht="12.75" customHeight="1" x14ac:dyDescent="0.2">
      <c r="B122" s="228"/>
      <c r="C122" s="229"/>
      <c r="D122" s="229"/>
      <c r="E122" s="229"/>
      <c r="F122" s="229"/>
      <c r="G122" s="229"/>
      <c r="H122" s="229"/>
      <c r="I122" s="335"/>
    </row>
    <row r="123" spans="2:19" ht="12.75" customHeight="1" x14ac:dyDescent="0.2">
      <c r="B123" s="228"/>
      <c r="C123" s="229"/>
      <c r="D123" s="229"/>
      <c r="E123" s="229"/>
      <c r="F123" s="229"/>
      <c r="G123" s="229"/>
      <c r="H123" s="229"/>
      <c r="I123" s="335"/>
    </row>
    <row r="124" spans="2:19" ht="12.75" customHeight="1" x14ac:dyDescent="0.2">
      <c r="B124" s="228"/>
      <c r="C124" s="229"/>
      <c r="D124" s="229"/>
      <c r="E124" s="229"/>
      <c r="F124" s="229"/>
      <c r="G124" s="229"/>
      <c r="H124" s="229"/>
      <c r="I124" s="335"/>
    </row>
    <row r="125" spans="2:19" ht="12.75" customHeight="1" x14ac:dyDescent="0.2">
      <c r="B125" s="228"/>
      <c r="C125" s="229"/>
      <c r="D125" s="229"/>
      <c r="E125" s="229"/>
      <c r="F125" s="229"/>
      <c r="G125" s="229"/>
      <c r="H125" s="229"/>
      <c r="I125" s="335"/>
    </row>
    <row r="126" spans="2:19" ht="12.75" customHeight="1" x14ac:dyDescent="0.2">
      <c r="B126" s="230"/>
      <c r="C126" s="231"/>
      <c r="D126" s="231"/>
      <c r="E126" s="231"/>
      <c r="F126" s="231"/>
      <c r="G126" s="231"/>
      <c r="H126" s="231"/>
      <c r="I126" s="336"/>
    </row>
    <row r="127" spans="2:19" ht="12.75" customHeight="1" x14ac:dyDescent="0.2"/>
    <row r="128" spans="2:19" ht="12.75" customHeight="1" x14ac:dyDescent="0.2"/>
    <row r="129" ht="12.75" customHeight="1" x14ac:dyDescent="0.2"/>
  </sheetData>
  <sheetProtection algorithmName="SHA-512" hashValue="MFfP55UG8YD3gRnlaYTxTVQhHdBumVnV1TL5U/ZrrxZ5S3eC9EPA8mxacZWbxxLsf5nM9ArTkWbboL/S3jdqKQ==" saltValue="9WbK2UUTdlb04iG+D97xtg==" spinCount="100000" sheet="1" selectLockedCells="1"/>
  <mergeCells count="15">
    <mergeCell ref="B111:I126"/>
    <mergeCell ref="I14:I15"/>
    <mergeCell ref="B22:I30"/>
    <mergeCell ref="B34:I42"/>
    <mergeCell ref="B46:I51"/>
    <mergeCell ref="B55:I63"/>
    <mergeCell ref="F14:F15"/>
    <mergeCell ref="H14:H15"/>
    <mergeCell ref="B14:B15"/>
    <mergeCell ref="C14:C15"/>
    <mergeCell ref="D14:D15"/>
    <mergeCell ref="E14:E15"/>
    <mergeCell ref="G14:G15"/>
    <mergeCell ref="B66:I74"/>
    <mergeCell ref="B91:I106"/>
  </mergeCells>
  <dataValidations count="1">
    <dataValidation allowBlank="1" showInputMessage="1" showErrorMessage="1" promptTitle="Kamate po kreditima" prompt="Zbroj godišnjih kamata po postojećim kreditima i zatraženom kreditu." sqref="C82:I82" xr:uid="{AB4A4C43-97C8-4A2E-9021-39EACE04BA63}"/>
  </dataValidations>
  <pageMargins left="0.23622047244094491" right="0.23622047244094491" top="0.55118110236220474" bottom="0.55118110236220474" header="0.31496062992125984" footer="0.31496062992125984"/>
  <pageSetup paperSize="9" scale="68" fitToHeight="0" orientation="portrait" r:id="rId1"/>
  <rowBreaks count="1" manualBreakCount="1">
    <brk id="89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5526FDA-57FB-465D-84BC-CCDFF9968EE4}">
          <x14:formula1>
            <xm:f>šifarnik!$K$1:$K$5</xm:f>
          </x14:formula1>
          <xm:sqref>C19:I19</xm:sqref>
        </x14:dataValidation>
        <x14:dataValidation type="list" allowBlank="1" showInputMessage="1" showErrorMessage="1" xr:uid="{A6BCC188-CD7E-4690-A82F-5C9E9BF14D48}">
          <x14:formula1>
            <xm:f>šifarnik!$J$1:$J$7</xm:f>
          </x14:formula1>
          <xm:sqref>C18:I18</xm:sqref>
        </x14:dataValidation>
        <x14:dataValidation type="list" allowBlank="1" showInputMessage="1" showErrorMessage="1" xr:uid="{D65C73B0-4E8B-4F25-91E5-30BC79CDBFC8}">
          <x14:formula1>
            <xm:f>šifarnik!$L$1:$L$2</xm:f>
          </x14:formula1>
          <xm:sqref>C86:I86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D39E9-C60B-4767-B302-27722A1E42C2}">
  <sheetPr codeName="Sheet6">
    <tabColor rgb="FF6C6F72"/>
    <pageSetUpPr fitToPage="1"/>
  </sheetPr>
  <dimension ref="A1:AL39"/>
  <sheetViews>
    <sheetView showGridLines="0" zoomScaleNormal="100" workbookViewId="0">
      <selection activeCell="B16" sqref="B16:E16"/>
    </sheetView>
  </sheetViews>
  <sheetFormatPr defaultColWidth="0" defaultRowHeight="12.75" customHeight="1" zeroHeight="1" x14ac:dyDescent="0.2"/>
  <cols>
    <col min="1" max="1" width="5" style="22" customWidth="1"/>
    <col min="2" max="9" width="15.42578125" style="51" customWidth="1"/>
    <col min="10" max="10" width="5" style="51" customWidth="1"/>
    <col min="11" max="12" width="9.140625" style="52" hidden="1" customWidth="1"/>
    <col min="13" max="13" width="8.85546875" style="52" hidden="1" customWidth="1"/>
    <col min="14" max="22" width="9.140625" style="52" hidden="1" customWidth="1"/>
    <col min="23" max="35" width="9.140625" style="51" hidden="1" customWidth="1"/>
    <col min="36" max="38" width="0" style="51" hidden="1" customWidth="1"/>
    <col min="39" max="16384" width="9.140625" style="51" hidden="1"/>
  </cols>
  <sheetData>
    <row r="1" spans="1:22" ht="12.75" customHeight="1" x14ac:dyDescent="0.2"/>
    <row r="2" spans="1:22" ht="12.75" customHeight="1" x14ac:dyDescent="0.2"/>
    <row r="3" spans="1:22" ht="12.75" customHeight="1" x14ac:dyDescent="0.2"/>
    <row r="4" spans="1:22" ht="12.75" customHeight="1" x14ac:dyDescent="0.2"/>
    <row r="5" spans="1:22" ht="12.75" customHeight="1" x14ac:dyDescent="0.2">
      <c r="B5" s="23" t="str">
        <f>IF('Podaci o podnositelju zahtjeva'!B5=0,"Prenosi se s prve stranice",'Podaci o podnositelju zahtjeva'!B5)</f>
        <v>Tablice klijenta-izravno-OBS polj. i prerada</v>
      </c>
    </row>
    <row r="6" spans="1:22" ht="12.75" customHeight="1" x14ac:dyDescent="0.2">
      <c r="B6" s="12" t="s">
        <v>247</v>
      </c>
    </row>
    <row r="7" spans="1:22" ht="12.75" customHeight="1" x14ac:dyDescent="0.2">
      <c r="B7" s="24" t="str">
        <f>IF('Podaci o podnositelju zahtjeva'!B7=0,"Prenosi se s prve stranice",'Podaci o podnositelju zahtjeva'!B7)</f>
        <v>Prenosi se s prve stranice</v>
      </c>
    </row>
    <row r="8" spans="1:22" ht="12.75" customHeight="1" x14ac:dyDescent="0.2">
      <c r="B8" s="12" t="s">
        <v>248</v>
      </c>
    </row>
    <row r="9" spans="1:22" ht="12.75" customHeight="1" x14ac:dyDescent="0.2">
      <c r="B9" s="25" t="str">
        <f>IF('Podaci o podnositelju zahtjeva'!B9=0,"Prenosi se s prve stranice",'Podaci o podnositelju zahtjeva'!B9)</f>
        <v>Prenosi se s prve stranice</v>
      </c>
    </row>
    <row r="10" spans="1:22" ht="12.75" customHeight="1" x14ac:dyDescent="0.2">
      <c r="B10" s="25"/>
    </row>
    <row r="11" spans="1:22" ht="12.75" customHeight="1" x14ac:dyDescent="0.2">
      <c r="B11" s="53" t="s">
        <v>114</v>
      </c>
      <c r="C11" s="54"/>
      <c r="D11" s="54"/>
      <c r="E11" s="54"/>
      <c r="F11" s="54"/>
      <c r="G11" s="54"/>
      <c r="H11" s="54"/>
      <c r="I11" s="54"/>
    </row>
    <row r="12" spans="1:22" ht="12.75" customHeight="1" x14ac:dyDescent="0.2">
      <c r="B12" s="25"/>
    </row>
    <row r="13" spans="1:22" s="60" customFormat="1" ht="12.75" customHeight="1" x14ac:dyDescent="0.2">
      <c r="A13" s="55"/>
      <c r="B13" s="31"/>
      <c r="C13" s="56"/>
      <c r="D13" s="57" t="s">
        <v>48</v>
      </c>
      <c r="E13" s="58" t="s">
        <v>42</v>
      </c>
      <c r="F13" s="57" t="s">
        <v>45</v>
      </c>
      <c r="G13" s="58" t="s">
        <v>44</v>
      </c>
      <c r="H13" s="51"/>
      <c r="I13" s="51"/>
      <c r="J13" s="51"/>
      <c r="K13" s="52"/>
      <c r="L13" s="52"/>
      <c r="M13" s="52"/>
      <c r="N13" s="52"/>
      <c r="O13" s="52"/>
      <c r="P13" s="52"/>
      <c r="Q13" s="59"/>
      <c r="R13" s="59"/>
      <c r="S13" s="59"/>
      <c r="T13" s="59"/>
      <c r="U13" s="59"/>
      <c r="V13" s="59"/>
    </row>
    <row r="14" spans="1:22" ht="12.75" customHeight="1" x14ac:dyDescent="0.2">
      <c r="B14" s="257" t="s">
        <v>114</v>
      </c>
      <c r="C14" s="258"/>
      <c r="D14" s="258"/>
      <c r="E14" s="258"/>
      <c r="F14" s="234" t="s">
        <v>23</v>
      </c>
      <c r="G14" s="232" t="s">
        <v>54</v>
      </c>
    </row>
    <row r="15" spans="1:22" ht="12.75" customHeight="1" x14ac:dyDescent="0.2">
      <c r="A15" s="61"/>
      <c r="B15" s="259"/>
      <c r="C15" s="260"/>
      <c r="D15" s="260"/>
      <c r="E15" s="260"/>
      <c r="F15" s="235"/>
      <c r="G15" s="233"/>
    </row>
    <row r="16" spans="1:22" ht="12.75" customHeight="1" x14ac:dyDescent="0.2">
      <c r="B16" s="239"/>
      <c r="C16" s="191"/>
      <c r="D16" s="191"/>
      <c r="E16" s="196"/>
      <c r="F16" s="62"/>
      <c r="G16" s="63"/>
    </row>
    <row r="17" spans="1:22" ht="12.75" customHeight="1" x14ac:dyDescent="0.2">
      <c r="A17" s="64"/>
      <c r="B17" s="239"/>
      <c r="C17" s="191"/>
      <c r="D17" s="191"/>
      <c r="E17" s="196"/>
      <c r="F17" s="62"/>
      <c r="G17" s="65"/>
    </row>
    <row r="18" spans="1:22" ht="12.75" customHeight="1" x14ac:dyDescent="0.2">
      <c r="B18" s="239"/>
      <c r="C18" s="191"/>
      <c r="D18" s="191"/>
      <c r="E18" s="196"/>
      <c r="F18" s="62"/>
      <c r="G18" s="65"/>
    </row>
    <row r="19" spans="1:22" ht="12.75" customHeight="1" x14ac:dyDescent="0.2">
      <c r="A19" s="64"/>
      <c r="B19" s="239"/>
      <c r="C19" s="191"/>
      <c r="D19" s="191"/>
      <c r="E19" s="196"/>
      <c r="F19" s="62"/>
      <c r="G19" s="65"/>
    </row>
    <row r="20" spans="1:22" ht="12.75" customHeight="1" x14ac:dyDescent="0.2">
      <c r="A20" s="64"/>
      <c r="B20" s="239"/>
      <c r="C20" s="191"/>
      <c r="D20" s="191"/>
      <c r="E20" s="196"/>
      <c r="F20" s="62"/>
      <c r="G20" s="65"/>
    </row>
    <row r="21" spans="1:22" ht="12.75" customHeight="1" x14ac:dyDescent="0.2">
      <c r="A21" s="64"/>
      <c r="B21" s="239"/>
      <c r="C21" s="191"/>
      <c r="D21" s="191"/>
      <c r="E21" s="196"/>
      <c r="F21" s="62"/>
      <c r="G21" s="65"/>
    </row>
    <row r="22" spans="1:22" ht="12.75" customHeight="1" x14ac:dyDescent="0.2">
      <c r="A22" s="64"/>
      <c r="B22" s="239"/>
      <c r="C22" s="191"/>
      <c r="D22" s="191"/>
      <c r="E22" s="196"/>
      <c r="F22" s="62"/>
      <c r="G22" s="65"/>
    </row>
    <row r="23" spans="1:22" ht="12.75" customHeight="1" x14ac:dyDescent="0.2">
      <c r="A23" s="64"/>
      <c r="B23" s="239"/>
      <c r="C23" s="191"/>
      <c r="D23" s="191"/>
      <c r="E23" s="196"/>
      <c r="F23" s="62"/>
      <c r="G23" s="65"/>
    </row>
    <row r="24" spans="1:22" ht="12.75" customHeight="1" x14ac:dyDescent="0.2">
      <c r="A24" s="64"/>
      <c r="B24" s="239"/>
      <c r="C24" s="191"/>
      <c r="D24" s="191"/>
      <c r="E24" s="196"/>
      <c r="F24" s="62"/>
      <c r="G24" s="65"/>
    </row>
    <row r="25" spans="1:22" ht="12.75" customHeight="1" x14ac:dyDescent="0.2">
      <c r="A25" s="64"/>
      <c r="B25" s="239"/>
      <c r="C25" s="191"/>
      <c r="D25" s="191"/>
      <c r="E25" s="196"/>
      <c r="F25" s="62"/>
      <c r="G25" s="65"/>
    </row>
    <row r="26" spans="1:22" ht="12.75" customHeight="1" x14ac:dyDescent="0.2">
      <c r="A26" s="64"/>
      <c r="B26" s="255" t="s">
        <v>1</v>
      </c>
      <c r="C26" s="256"/>
      <c r="D26" s="256"/>
      <c r="E26" s="256"/>
      <c r="F26" s="66">
        <f>SUM(F16:F25)</f>
        <v>0</v>
      </c>
      <c r="G26" s="67">
        <f>SUM(G16:G25)</f>
        <v>0</v>
      </c>
    </row>
    <row r="27" spans="1:22" ht="12.75" customHeight="1" x14ac:dyDescent="0.2">
      <c r="B27" s="68"/>
      <c r="C27" s="68"/>
      <c r="D27" s="68"/>
      <c r="E27" s="68"/>
      <c r="F27" s="69"/>
      <c r="G27" s="69"/>
      <c r="H27" s="69"/>
    </row>
    <row r="28" spans="1:22" ht="12.75" customHeight="1" x14ac:dyDescent="0.2">
      <c r="B28" s="31" t="s">
        <v>53</v>
      </c>
      <c r="F28" s="52"/>
      <c r="J28" s="52"/>
      <c r="U28" s="51"/>
      <c r="V28" s="51"/>
    </row>
    <row r="29" spans="1:22" ht="12.75" customHeight="1" x14ac:dyDescent="0.2">
      <c r="B29" s="240"/>
      <c r="C29" s="241"/>
      <c r="D29" s="241"/>
      <c r="E29" s="242"/>
      <c r="F29" s="242"/>
      <c r="G29" s="243"/>
      <c r="H29" s="243"/>
      <c r="I29" s="244"/>
      <c r="J29" s="52"/>
      <c r="U29" s="51"/>
      <c r="V29" s="51"/>
    </row>
    <row r="30" spans="1:22" ht="12.75" customHeight="1" x14ac:dyDescent="0.2">
      <c r="B30" s="245"/>
      <c r="C30" s="246"/>
      <c r="D30" s="246"/>
      <c r="E30" s="247"/>
      <c r="F30" s="247"/>
      <c r="G30" s="248"/>
      <c r="H30" s="248"/>
      <c r="I30" s="249"/>
      <c r="J30" s="52"/>
      <c r="U30" s="51"/>
      <c r="V30" s="51"/>
    </row>
    <row r="31" spans="1:22" ht="12.75" customHeight="1" x14ac:dyDescent="0.2">
      <c r="B31" s="245"/>
      <c r="C31" s="246"/>
      <c r="D31" s="246"/>
      <c r="E31" s="247"/>
      <c r="F31" s="247"/>
      <c r="G31" s="248"/>
      <c r="H31" s="248"/>
      <c r="I31" s="249"/>
      <c r="J31" s="52"/>
      <c r="U31" s="51"/>
      <c r="V31" s="51"/>
    </row>
    <row r="32" spans="1:22" ht="12.75" customHeight="1" x14ac:dyDescent="0.2">
      <c r="B32" s="245"/>
      <c r="C32" s="246"/>
      <c r="D32" s="246"/>
      <c r="E32" s="247"/>
      <c r="F32" s="247"/>
      <c r="G32" s="248"/>
      <c r="H32" s="248"/>
      <c r="I32" s="249"/>
      <c r="J32" s="52"/>
      <c r="U32" s="51"/>
      <c r="V32" s="51"/>
    </row>
    <row r="33" spans="2:22" ht="12.75" customHeight="1" x14ac:dyDescent="0.2">
      <c r="B33" s="245"/>
      <c r="C33" s="246"/>
      <c r="D33" s="246"/>
      <c r="E33" s="247"/>
      <c r="F33" s="247"/>
      <c r="G33" s="248"/>
      <c r="H33" s="248"/>
      <c r="I33" s="249"/>
      <c r="J33" s="52"/>
      <c r="U33" s="51"/>
      <c r="V33" s="51"/>
    </row>
    <row r="34" spans="2:22" ht="12.75" customHeight="1" x14ac:dyDescent="0.2">
      <c r="B34" s="245"/>
      <c r="C34" s="246"/>
      <c r="D34" s="246"/>
      <c r="E34" s="247"/>
      <c r="F34" s="247"/>
      <c r="G34" s="248"/>
      <c r="H34" s="248"/>
      <c r="I34" s="249"/>
      <c r="J34" s="52"/>
      <c r="U34" s="51"/>
      <c r="V34" s="51"/>
    </row>
    <row r="35" spans="2:22" ht="12.75" customHeight="1" x14ac:dyDescent="0.2">
      <c r="B35" s="250"/>
      <c r="C35" s="251"/>
      <c r="D35" s="251"/>
      <c r="E35" s="252"/>
      <c r="F35" s="252"/>
      <c r="G35" s="253"/>
      <c r="H35" s="253"/>
      <c r="I35" s="254"/>
      <c r="J35" s="52"/>
      <c r="U35" s="51"/>
      <c r="V35" s="51"/>
    </row>
    <row r="36" spans="2:22" ht="12.75" customHeight="1" x14ac:dyDescent="0.2">
      <c r="B36" s="236" t="s">
        <v>249</v>
      </c>
      <c r="C36" s="237"/>
      <c r="D36" s="237"/>
      <c r="E36" s="237"/>
      <c r="F36" s="237"/>
      <c r="G36" s="237"/>
      <c r="H36" s="237"/>
      <c r="I36" s="237"/>
      <c r="J36" s="52"/>
      <c r="U36" s="51"/>
      <c r="V36" s="51"/>
    </row>
    <row r="37" spans="2:22" ht="12.75" customHeight="1" x14ac:dyDescent="0.2">
      <c r="B37" s="238"/>
      <c r="C37" s="238"/>
      <c r="D37" s="238"/>
      <c r="E37" s="238"/>
      <c r="F37" s="238"/>
      <c r="G37" s="238"/>
      <c r="H37" s="238"/>
      <c r="I37" s="238"/>
      <c r="J37" s="52"/>
      <c r="U37" s="51"/>
      <c r="V37" s="51"/>
    </row>
    <row r="38" spans="2:22" ht="12.75" customHeight="1" x14ac:dyDescent="0.2">
      <c r="B38" s="238"/>
      <c r="C38" s="238"/>
      <c r="D38" s="238"/>
      <c r="E38" s="238"/>
      <c r="F38" s="238"/>
      <c r="G38" s="238"/>
      <c r="H38" s="238"/>
      <c r="I38" s="238"/>
      <c r="J38" s="52"/>
      <c r="U38" s="51"/>
      <c r="V38" s="51"/>
    </row>
    <row r="39" spans="2:22" ht="12.75" customHeight="1" x14ac:dyDescent="0.2">
      <c r="B39" s="70"/>
      <c r="C39" s="70"/>
      <c r="D39" s="70"/>
      <c r="E39" s="70"/>
      <c r="F39" s="70"/>
      <c r="G39" s="70"/>
      <c r="H39" s="70"/>
      <c r="I39" s="70"/>
      <c r="J39" s="52"/>
      <c r="U39" s="51"/>
      <c r="V39" s="51"/>
    </row>
  </sheetData>
  <sheetProtection selectLockedCells="1"/>
  <mergeCells count="16">
    <mergeCell ref="G14:G15"/>
    <mergeCell ref="F14:F15"/>
    <mergeCell ref="B36:I38"/>
    <mergeCell ref="B24:E24"/>
    <mergeCell ref="B25:E25"/>
    <mergeCell ref="B29:I35"/>
    <mergeCell ref="B26:E26"/>
    <mergeCell ref="B20:E20"/>
    <mergeCell ref="B21:E21"/>
    <mergeCell ref="B22:E22"/>
    <mergeCell ref="B23:E23"/>
    <mergeCell ref="B14:E15"/>
    <mergeCell ref="B16:E16"/>
    <mergeCell ref="B17:E17"/>
    <mergeCell ref="B18:E18"/>
    <mergeCell ref="B19:E19"/>
  </mergeCells>
  <conditionalFormatting sqref="D13">
    <cfRule type="cellIs" dxfId="14" priority="30" operator="equal">
      <formula>""</formula>
    </cfRule>
  </conditionalFormatting>
  <conditionalFormatting sqref="F13">
    <cfRule type="cellIs" dxfId="13" priority="13" operator="equal">
      <formula>""</formula>
    </cfRule>
  </conditionalFormatting>
  <conditionalFormatting sqref="F13">
    <cfRule type="cellIs" dxfId="12" priority="12" operator="equal">
      <formula>""</formula>
    </cfRule>
  </conditionalFormatting>
  <conditionalFormatting sqref="E13">
    <cfRule type="cellIs" dxfId="11" priority="11" operator="equal">
      <formula>""</formula>
    </cfRule>
  </conditionalFormatting>
  <conditionalFormatting sqref="G13">
    <cfRule type="cellIs" dxfId="10" priority="10" operator="equal">
      <formula>""</formula>
    </cfRule>
  </conditionalFormatting>
  <conditionalFormatting sqref="G13">
    <cfRule type="cellIs" dxfId="9" priority="9" operator="equal">
      <formula>""</formula>
    </cfRule>
  </conditionalFormatting>
  <conditionalFormatting sqref="G13">
    <cfRule type="cellIs" dxfId="8" priority="8" operator="equal">
      <formula>""</formula>
    </cfRule>
  </conditionalFormatting>
  <conditionalFormatting sqref="G13">
    <cfRule type="cellIs" dxfId="7" priority="7" operator="equal">
      <formula>""</formula>
    </cfRule>
  </conditionalFormatting>
  <dataValidations count="3">
    <dataValidation type="list" allowBlank="1" showInputMessage="1" showErrorMessage="1" sqref="E13" xr:uid="{91A97F34-AF91-408F-95D8-F46E93D6D900}">
      <formula1>PDV</formula1>
    </dataValidation>
    <dataValidation allowBlank="1" showInputMessage="1" showErrorMessage="1" prompt="Iznos od kredita HBOR-a za refundaciju po stavkama (iznosi koji su plaćeni ili se planiraju platiti iz vlastitih sredstava prije korištenja kredita)." sqref="G16" xr:uid="{95F787EC-7E0A-45E0-8A4B-9761C699B375}"/>
    <dataValidation type="list" allowBlank="1" showInputMessage="1" showErrorMessage="1" sqref="G13" xr:uid="{A18A082B-23C1-41F7-AF62-9F75F63DD652}">
      <formula1>valuta</formula1>
    </dataValidation>
  </dataValidations>
  <pageMargins left="0.23622047244094491" right="0.23622047244094491" top="0.55118110236220474" bottom="0.55118110236220474" header="0.31496062992125984" footer="0.31496062992125984"/>
  <pageSetup paperSize="9" scale="75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EDEA5-FE27-4A69-8760-875748A8DE16}">
  <sheetPr codeName="Sheet13">
    <tabColor rgb="FF6C6F72"/>
    <pageSetUpPr fitToPage="1"/>
  </sheetPr>
  <dimension ref="A1:X88"/>
  <sheetViews>
    <sheetView showGridLines="0" zoomScaleNormal="100" workbookViewId="0">
      <selection activeCell="D13" sqref="D13"/>
    </sheetView>
  </sheetViews>
  <sheetFormatPr defaultColWidth="0" defaultRowHeight="12.75" customHeight="1" zeroHeight="1" x14ac:dyDescent="0.2"/>
  <cols>
    <col min="1" max="1" width="5" style="78" customWidth="1"/>
    <col min="2" max="2" width="30.140625" style="78" customWidth="1"/>
    <col min="3" max="12" width="15.42578125" style="78" customWidth="1"/>
    <col min="13" max="13" width="5" style="78" customWidth="1"/>
    <col min="14" max="14" width="9.140625" style="78" hidden="1" customWidth="1"/>
    <col min="15" max="16384" width="9.140625" style="78" hidden="1"/>
  </cols>
  <sheetData>
    <row r="1" spans="1:24" ht="12.75" customHeight="1" x14ac:dyDescent="0.2">
      <c r="B1" s="79"/>
      <c r="C1" s="80"/>
      <c r="D1" s="80"/>
      <c r="E1" s="80"/>
      <c r="F1" s="81"/>
      <c r="G1" s="81"/>
    </row>
    <row r="2" spans="1:24" ht="12.75" customHeight="1" x14ac:dyDescent="0.2">
      <c r="B2" s="79"/>
      <c r="C2" s="80"/>
      <c r="D2" s="80"/>
      <c r="E2" s="80"/>
      <c r="F2" s="81"/>
      <c r="G2" s="81"/>
    </row>
    <row r="3" spans="1:24" ht="12.75" customHeight="1" x14ac:dyDescent="0.2">
      <c r="B3" s="79"/>
      <c r="C3" s="80"/>
      <c r="D3" s="80"/>
      <c r="E3" s="80"/>
      <c r="F3" s="81"/>
      <c r="G3" s="81"/>
    </row>
    <row r="4" spans="1:24" ht="12.75" customHeight="1" x14ac:dyDescent="0.2">
      <c r="B4" s="79"/>
      <c r="C4" s="80"/>
      <c r="D4" s="80"/>
      <c r="E4" s="80"/>
      <c r="F4" s="81"/>
      <c r="G4" s="81"/>
    </row>
    <row r="5" spans="1:24" ht="12.75" customHeight="1" x14ac:dyDescent="0.2">
      <c r="B5" s="23" t="str">
        <f>IF('Podaci o podnositelju zahtjeva'!B5=0,"Prenosi se s prve stranice",'Podaci o podnositelju zahtjeva'!B5)</f>
        <v>Tablice klijenta-izravno-OBS polj. i prerada</v>
      </c>
      <c r="C5" s="80"/>
      <c r="D5" s="80"/>
      <c r="E5" s="80"/>
      <c r="F5" s="81"/>
      <c r="G5" s="81"/>
    </row>
    <row r="6" spans="1:24" ht="12.75" customHeight="1" x14ac:dyDescent="0.2">
      <c r="B6" s="12" t="s">
        <v>247</v>
      </c>
      <c r="C6" s="80"/>
      <c r="D6" s="80"/>
      <c r="E6" s="80"/>
      <c r="F6" s="81"/>
      <c r="G6" s="81"/>
    </row>
    <row r="7" spans="1:24" ht="12.75" customHeight="1" x14ac:dyDescent="0.2">
      <c r="B7" s="24" t="str">
        <f>IF('Podaci o podnositelju zahtjeva'!B7=0,"Prenosi se s prve stranice",'Podaci o podnositelju zahtjeva'!B7)</f>
        <v>Prenosi se s prve stranice</v>
      </c>
      <c r="C7" s="80"/>
      <c r="D7" s="80"/>
      <c r="E7" s="80"/>
      <c r="F7" s="81"/>
      <c r="G7" s="81"/>
    </row>
    <row r="8" spans="1:24" s="84" customFormat="1" ht="12.75" customHeight="1" x14ac:dyDescent="0.2">
      <c r="A8"/>
      <c r="B8" s="12" t="s">
        <v>248</v>
      </c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</row>
    <row r="9" spans="1:24" ht="12.75" customHeight="1" x14ac:dyDescent="0.2">
      <c r="B9" s="25" t="str">
        <f>IF('Podaci o podnositelju zahtjeva'!B9=0,"Prenosi se s prve stranice",'Podaci o podnositelju zahtjeva'!B9)</f>
        <v>Prenosi se s prve stranice</v>
      </c>
      <c r="C9" s="80"/>
      <c r="D9" s="80"/>
      <c r="E9" s="80"/>
      <c r="F9" s="81"/>
      <c r="G9" s="81"/>
    </row>
    <row r="10" spans="1:24" ht="12.75" customHeight="1" x14ac:dyDescent="0.2">
      <c r="B10" s="85"/>
      <c r="C10" s="80"/>
      <c r="D10" s="80"/>
      <c r="E10" s="80"/>
      <c r="F10" s="81"/>
      <c r="G10" s="81"/>
    </row>
    <row r="11" spans="1:24" ht="12.75" customHeight="1" x14ac:dyDescent="0.2">
      <c r="B11" s="86" t="s">
        <v>182</v>
      </c>
      <c r="C11" s="87"/>
      <c r="D11" s="87"/>
      <c r="E11" s="87"/>
      <c r="F11" s="88"/>
      <c r="G11" s="88"/>
      <c r="H11" s="89"/>
      <c r="I11" s="89"/>
      <c r="J11" s="89"/>
      <c r="K11" s="89"/>
      <c r="L11" s="89"/>
    </row>
    <row r="12" spans="1:24" ht="12.75" customHeight="1" x14ac:dyDescent="0.2">
      <c r="B12" s="82"/>
      <c r="C12" s="80"/>
      <c r="D12" s="80"/>
      <c r="E12" s="80"/>
      <c r="F12" s="81"/>
    </row>
    <row r="13" spans="1:24" ht="12.75" customHeight="1" x14ac:dyDescent="0.2">
      <c r="B13" s="90" t="s">
        <v>252</v>
      </c>
      <c r="C13" s="84"/>
      <c r="D13" s="91"/>
      <c r="E13" s="80"/>
      <c r="H13" s="92" t="s">
        <v>57</v>
      </c>
      <c r="I13" s="93"/>
      <c r="Q13" s="94"/>
      <c r="R13" s="94"/>
      <c r="U13" s="94"/>
      <c r="V13" s="94"/>
      <c r="W13" s="94"/>
      <c r="X13" s="94"/>
    </row>
    <row r="14" spans="1:24" ht="12.75" customHeight="1" x14ac:dyDescent="0.2">
      <c r="B14" s="282" t="s">
        <v>0</v>
      </c>
      <c r="C14" s="282" t="s">
        <v>46</v>
      </c>
      <c r="D14" s="282" t="s">
        <v>239</v>
      </c>
      <c r="E14" s="282" t="s">
        <v>19</v>
      </c>
      <c r="F14" s="282" t="s">
        <v>240</v>
      </c>
      <c r="G14" s="282" t="s">
        <v>19</v>
      </c>
      <c r="H14" s="282" t="s">
        <v>241</v>
      </c>
      <c r="I14" s="282" t="s">
        <v>19</v>
      </c>
      <c r="Q14" s="94"/>
      <c r="R14" s="94"/>
      <c r="U14" s="94"/>
      <c r="V14" s="94"/>
      <c r="W14" s="94"/>
      <c r="X14" s="94"/>
    </row>
    <row r="15" spans="1:24" x14ac:dyDescent="0.2">
      <c r="B15" s="285"/>
      <c r="C15" s="285"/>
      <c r="D15" s="285"/>
      <c r="E15" s="285"/>
      <c r="F15" s="285"/>
      <c r="G15" s="285"/>
      <c r="H15" s="283"/>
      <c r="I15" s="285"/>
      <c r="Q15" s="94"/>
      <c r="R15" s="94"/>
      <c r="T15" s="95"/>
      <c r="U15" s="94"/>
      <c r="V15" s="94"/>
      <c r="W15" s="94"/>
      <c r="X15" s="94"/>
    </row>
    <row r="16" spans="1:24" x14ac:dyDescent="0.2">
      <c r="B16" s="284"/>
      <c r="C16" s="286"/>
      <c r="D16" s="284"/>
      <c r="E16" s="286"/>
      <c r="F16" s="284"/>
      <c r="G16" s="286"/>
      <c r="H16" s="284"/>
      <c r="I16" s="286"/>
      <c r="S16" s="95"/>
    </row>
    <row r="17" spans="2:24" ht="12.75" customHeight="1" x14ac:dyDescent="0.2">
      <c r="B17" s="71"/>
      <c r="C17" s="96"/>
      <c r="D17" s="72"/>
      <c r="E17" s="97" t="str">
        <f t="shared" ref="E17:E24" si="0">IFERROR(D17/$D$25,"")</f>
        <v/>
      </c>
      <c r="F17" s="72"/>
      <c r="G17" s="97" t="str">
        <f t="shared" ref="G17:G24" si="1">IFERROR(F17/$F$25,"")</f>
        <v/>
      </c>
      <c r="H17" s="72"/>
      <c r="I17" s="97" t="str">
        <f t="shared" ref="I17:I24" si="2">IFERROR(H17/$H$25,"")</f>
        <v/>
      </c>
    </row>
    <row r="18" spans="2:24" ht="12.75" customHeight="1" x14ac:dyDescent="0.2">
      <c r="B18" s="73"/>
      <c r="C18" s="96"/>
      <c r="D18" s="72"/>
      <c r="E18" s="97" t="str">
        <f t="shared" si="0"/>
        <v/>
      </c>
      <c r="F18" s="72"/>
      <c r="G18" s="97" t="str">
        <f t="shared" si="1"/>
        <v/>
      </c>
      <c r="H18" s="72"/>
      <c r="I18" s="97" t="str">
        <f t="shared" si="2"/>
        <v/>
      </c>
    </row>
    <row r="19" spans="2:24" ht="12.75" customHeight="1" x14ac:dyDescent="0.2">
      <c r="B19" s="73"/>
      <c r="C19" s="96"/>
      <c r="D19" s="72"/>
      <c r="E19" s="97" t="str">
        <f t="shared" si="0"/>
        <v/>
      </c>
      <c r="F19" s="72"/>
      <c r="G19" s="97" t="str">
        <f t="shared" si="1"/>
        <v/>
      </c>
      <c r="H19" s="72"/>
      <c r="I19" s="97" t="str">
        <f t="shared" si="2"/>
        <v/>
      </c>
    </row>
    <row r="20" spans="2:24" ht="12.75" customHeight="1" x14ac:dyDescent="0.2">
      <c r="B20" s="73"/>
      <c r="C20" s="96"/>
      <c r="D20" s="72"/>
      <c r="E20" s="97" t="str">
        <f>IFERROR(D20/$D$25,"")</f>
        <v/>
      </c>
      <c r="F20" s="72"/>
      <c r="G20" s="97" t="str">
        <f t="shared" si="1"/>
        <v/>
      </c>
      <c r="H20" s="72"/>
      <c r="I20" s="97" t="str">
        <f t="shared" si="2"/>
        <v/>
      </c>
    </row>
    <row r="21" spans="2:24" ht="12.75" customHeight="1" x14ac:dyDescent="0.2">
      <c r="B21" s="73"/>
      <c r="C21" s="96"/>
      <c r="D21" s="72"/>
      <c r="E21" s="97" t="str">
        <f t="shared" si="0"/>
        <v/>
      </c>
      <c r="F21" s="72"/>
      <c r="G21" s="97" t="str">
        <f t="shared" si="1"/>
        <v/>
      </c>
      <c r="H21" s="72"/>
      <c r="I21" s="97" t="str">
        <f t="shared" si="2"/>
        <v/>
      </c>
    </row>
    <row r="22" spans="2:24" ht="12.75" customHeight="1" x14ac:dyDescent="0.2">
      <c r="B22" s="73"/>
      <c r="C22" s="96"/>
      <c r="D22" s="72"/>
      <c r="E22" s="97" t="str">
        <f t="shared" si="0"/>
        <v/>
      </c>
      <c r="F22" s="72"/>
      <c r="G22" s="97" t="str">
        <f t="shared" si="1"/>
        <v/>
      </c>
      <c r="H22" s="72"/>
      <c r="I22" s="97" t="str">
        <f t="shared" si="2"/>
        <v/>
      </c>
      <c r="Q22" s="98"/>
      <c r="R22" s="98"/>
      <c r="S22" s="98"/>
      <c r="T22" s="98"/>
      <c r="U22" s="98"/>
      <c r="V22" s="98"/>
    </row>
    <row r="23" spans="2:24" ht="12.75" customHeight="1" x14ac:dyDescent="0.2">
      <c r="B23" s="73"/>
      <c r="C23" s="96"/>
      <c r="D23" s="72"/>
      <c r="E23" s="97" t="str">
        <f t="shared" si="0"/>
        <v/>
      </c>
      <c r="F23" s="72"/>
      <c r="G23" s="97" t="str">
        <f t="shared" si="1"/>
        <v/>
      </c>
      <c r="H23" s="72"/>
      <c r="I23" s="97" t="str">
        <f t="shared" si="2"/>
        <v/>
      </c>
      <c r="Q23" s="98"/>
      <c r="R23" s="98"/>
      <c r="S23" s="98"/>
      <c r="T23" s="98"/>
      <c r="U23" s="98"/>
      <c r="V23" s="98"/>
    </row>
    <row r="24" spans="2:24" ht="12.75" customHeight="1" x14ac:dyDescent="0.2">
      <c r="B24" s="99" t="s">
        <v>47</v>
      </c>
      <c r="C24" s="100" t="s">
        <v>2</v>
      </c>
      <c r="D24" s="72"/>
      <c r="E24" s="97" t="str">
        <f t="shared" si="0"/>
        <v/>
      </c>
      <c r="F24" s="72"/>
      <c r="G24" s="97" t="str">
        <f t="shared" si="1"/>
        <v/>
      </c>
      <c r="H24" s="72"/>
      <c r="I24" s="97" t="str">
        <f t="shared" si="2"/>
        <v/>
      </c>
      <c r="Q24" s="98"/>
      <c r="R24" s="98"/>
      <c r="S24" s="98"/>
      <c r="T24" s="98"/>
      <c r="U24" s="98"/>
      <c r="V24" s="98"/>
    </row>
    <row r="25" spans="2:24" ht="12.75" customHeight="1" x14ac:dyDescent="0.2">
      <c r="B25" s="101" t="s">
        <v>1</v>
      </c>
      <c r="C25" s="102" t="s">
        <v>2</v>
      </c>
      <c r="D25" s="103">
        <f t="shared" ref="D25:I25" si="3">SUM(D17:D24)</f>
        <v>0</v>
      </c>
      <c r="E25" s="104">
        <f t="shared" si="3"/>
        <v>0</v>
      </c>
      <c r="F25" s="103">
        <f t="shared" si="3"/>
        <v>0</v>
      </c>
      <c r="G25" s="104">
        <f t="shared" si="3"/>
        <v>0</v>
      </c>
      <c r="H25" s="103">
        <f t="shared" si="3"/>
        <v>0</v>
      </c>
      <c r="I25" s="104">
        <f t="shared" si="3"/>
        <v>0</v>
      </c>
    </row>
    <row r="26" spans="2:24" ht="12.75" customHeight="1" x14ac:dyDescent="0.2">
      <c r="B26" s="105"/>
    </row>
    <row r="27" spans="2:24" ht="12.75" customHeight="1" x14ac:dyDescent="0.2">
      <c r="B27" s="90" t="s">
        <v>253</v>
      </c>
      <c r="I27" s="92"/>
      <c r="Q27" s="94"/>
      <c r="R27" s="94"/>
      <c r="U27" s="94"/>
      <c r="V27" s="94"/>
      <c r="W27" s="94"/>
      <c r="X27" s="94"/>
    </row>
    <row r="28" spans="2:24" ht="12.75" customHeight="1" x14ac:dyDescent="0.2">
      <c r="B28" s="282" t="s">
        <v>0</v>
      </c>
      <c r="C28" s="282" t="s">
        <v>46</v>
      </c>
      <c r="D28" s="282" t="s">
        <v>243</v>
      </c>
      <c r="E28" s="282" t="s">
        <v>19</v>
      </c>
      <c r="F28" s="261" t="s">
        <v>242</v>
      </c>
      <c r="G28" s="288"/>
      <c r="H28" s="289"/>
      <c r="I28" s="261" t="s">
        <v>244</v>
      </c>
      <c r="J28" s="262"/>
      <c r="K28" s="263"/>
      <c r="L28" s="264"/>
      <c r="Q28" s="94"/>
      <c r="R28" s="94"/>
      <c r="U28" s="94"/>
      <c r="V28" s="94"/>
      <c r="W28" s="94"/>
      <c r="X28" s="94"/>
    </row>
    <row r="29" spans="2:24" ht="12.75" customHeight="1" x14ac:dyDescent="0.2">
      <c r="B29" s="285"/>
      <c r="C29" s="285"/>
      <c r="D29" s="285"/>
      <c r="E29" s="287"/>
      <c r="F29" s="290"/>
      <c r="G29" s="291"/>
      <c r="H29" s="292"/>
      <c r="I29" s="265"/>
      <c r="J29" s="266"/>
      <c r="K29" s="267"/>
      <c r="L29" s="268"/>
      <c r="Q29" s="94"/>
      <c r="R29" s="94"/>
      <c r="T29" s="95"/>
      <c r="U29" s="94"/>
      <c r="V29" s="94"/>
      <c r="W29" s="94"/>
      <c r="X29" s="94"/>
    </row>
    <row r="30" spans="2:24" ht="12.75" customHeight="1" x14ac:dyDescent="0.2">
      <c r="B30" s="284"/>
      <c r="C30" s="286"/>
      <c r="D30" s="284"/>
      <c r="E30" s="286"/>
      <c r="F30" s="106" t="s">
        <v>115</v>
      </c>
      <c r="G30" s="106" t="s">
        <v>116</v>
      </c>
      <c r="H30" s="106" t="s">
        <v>56</v>
      </c>
      <c r="I30" s="106" t="s">
        <v>228</v>
      </c>
      <c r="J30" s="106" t="s">
        <v>229</v>
      </c>
      <c r="K30" s="106" t="s">
        <v>3</v>
      </c>
      <c r="L30" s="106" t="s">
        <v>4</v>
      </c>
      <c r="S30" s="95"/>
    </row>
    <row r="31" spans="2:24" ht="12.75" customHeight="1" x14ac:dyDescent="0.2">
      <c r="B31" s="71"/>
      <c r="C31" s="74"/>
      <c r="D31" s="72"/>
      <c r="E31" s="97" t="str">
        <f t="shared" ref="E31:E38" si="4">IFERROR(D31/$D$39,"")</f>
        <v/>
      </c>
      <c r="F31" s="72"/>
      <c r="G31" s="72"/>
      <c r="H31" s="107">
        <f t="shared" ref="H31:H38" si="5">SUM(F31:G31)</f>
        <v>0</v>
      </c>
      <c r="I31" s="72"/>
      <c r="J31" s="72"/>
      <c r="K31" s="72"/>
      <c r="L31" s="72"/>
    </row>
    <row r="32" spans="2:24" ht="12.75" customHeight="1" x14ac:dyDescent="0.2">
      <c r="B32" s="73"/>
      <c r="C32" s="74"/>
      <c r="D32" s="72"/>
      <c r="E32" s="97" t="str">
        <f t="shared" si="4"/>
        <v/>
      </c>
      <c r="F32" s="72"/>
      <c r="G32" s="72"/>
      <c r="H32" s="107">
        <f t="shared" si="5"/>
        <v>0</v>
      </c>
      <c r="I32" s="72"/>
      <c r="J32" s="72"/>
      <c r="K32" s="72"/>
      <c r="L32" s="72"/>
    </row>
    <row r="33" spans="2:22" ht="12.75" customHeight="1" x14ac:dyDescent="0.2">
      <c r="B33" s="73"/>
      <c r="C33" s="74"/>
      <c r="D33" s="72"/>
      <c r="E33" s="97" t="str">
        <f t="shared" si="4"/>
        <v/>
      </c>
      <c r="F33" s="72"/>
      <c r="G33" s="72"/>
      <c r="H33" s="107">
        <f t="shared" si="5"/>
        <v>0</v>
      </c>
      <c r="I33" s="72"/>
      <c r="J33" s="72"/>
      <c r="K33" s="72"/>
      <c r="L33" s="72"/>
    </row>
    <row r="34" spans="2:22" ht="12.75" customHeight="1" x14ac:dyDescent="0.2">
      <c r="B34" s="73"/>
      <c r="C34" s="74"/>
      <c r="D34" s="72"/>
      <c r="E34" s="97" t="str">
        <f t="shared" si="4"/>
        <v/>
      </c>
      <c r="F34" s="72"/>
      <c r="G34" s="72"/>
      <c r="H34" s="107">
        <f t="shared" si="5"/>
        <v>0</v>
      </c>
      <c r="I34" s="72"/>
      <c r="J34" s="72"/>
      <c r="K34" s="72"/>
      <c r="L34" s="72"/>
    </row>
    <row r="35" spans="2:22" ht="12.75" customHeight="1" x14ac:dyDescent="0.2">
      <c r="B35" s="73"/>
      <c r="C35" s="74"/>
      <c r="D35" s="72"/>
      <c r="E35" s="97" t="str">
        <f t="shared" si="4"/>
        <v/>
      </c>
      <c r="F35" s="72"/>
      <c r="G35" s="72"/>
      <c r="H35" s="107">
        <f t="shared" si="5"/>
        <v>0</v>
      </c>
      <c r="I35" s="72"/>
      <c r="J35" s="72"/>
      <c r="K35" s="72"/>
      <c r="L35" s="72"/>
    </row>
    <row r="36" spans="2:22" ht="12.75" customHeight="1" x14ac:dyDescent="0.2">
      <c r="B36" s="73"/>
      <c r="C36" s="74"/>
      <c r="D36" s="72"/>
      <c r="E36" s="97" t="str">
        <f t="shared" si="4"/>
        <v/>
      </c>
      <c r="F36" s="72"/>
      <c r="G36" s="72"/>
      <c r="H36" s="107">
        <f t="shared" si="5"/>
        <v>0</v>
      </c>
      <c r="I36" s="72"/>
      <c r="J36" s="72"/>
      <c r="K36" s="72"/>
      <c r="L36" s="72"/>
      <c r="Q36" s="98"/>
      <c r="R36" s="98"/>
      <c r="S36" s="98"/>
      <c r="T36" s="98"/>
      <c r="U36" s="98"/>
      <c r="V36" s="98"/>
    </row>
    <row r="37" spans="2:22" ht="12.75" customHeight="1" x14ac:dyDescent="0.2">
      <c r="B37" s="73"/>
      <c r="C37" s="74"/>
      <c r="D37" s="72"/>
      <c r="E37" s="97" t="str">
        <f t="shared" si="4"/>
        <v/>
      </c>
      <c r="F37" s="72"/>
      <c r="G37" s="72"/>
      <c r="H37" s="107">
        <f t="shared" si="5"/>
        <v>0</v>
      </c>
      <c r="I37" s="72"/>
      <c r="J37" s="72"/>
      <c r="K37" s="72"/>
      <c r="L37" s="72"/>
      <c r="Q37" s="98"/>
      <c r="R37" s="98"/>
      <c r="S37" s="98"/>
      <c r="T37" s="98"/>
      <c r="U37" s="98"/>
      <c r="V37" s="98"/>
    </row>
    <row r="38" spans="2:22" ht="12.75" customHeight="1" x14ac:dyDescent="0.2">
      <c r="B38" s="99" t="s">
        <v>47</v>
      </c>
      <c r="C38" s="100" t="s">
        <v>2</v>
      </c>
      <c r="D38" s="72"/>
      <c r="E38" s="97" t="str">
        <f t="shared" si="4"/>
        <v/>
      </c>
      <c r="F38" s="72"/>
      <c r="G38" s="72"/>
      <c r="H38" s="107">
        <f t="shared" si="5"/>
        <v>0</v>
      </c>
      <c r="I38" s="72"/>
      <c r="J38" s="72"/>
      <c r="K38" s="72"/>
      <c r="L38" s="72"/>
      <c r="Q38" s="98"/>
      <c r="R38" s="98"/>
      <c r="S38" s="98"/>
      <c r="T38" s="98"/>
      <c r="U38" s="98"/>
      <c r="V38" s="98"/>
    </row>
    <row r="39" spans="2:22" ht="12.75" customHeight="1" x14ac:dyDescent="0.2">
      <c r="B39" s="101" t="s">
        <v>1</v>
      </c>
      <c r="C39" s="102" t="s">
        <v>2</v>
      </c>
      <c r="D39" s="103">
        <f>SUM(D31:D38)</f>
        <v>0</v>
      </c>
      <c r="E39" s="104">
        <f t="shared" ref="E39" si="6">SUM(E30:E38)</f>
        <v>0</v>
      </c>
      <c r="F39" s="103">
        <f t="shared" ref="F39:L39" si="7">SUM(F31:F38)</f>
        <v>0</v>
      </c>
      <c r="G39" s="103">
        <f t="shared" si="7"/>
        <v>0</v>
      </c>
      <c r="H39" s="103">
        <f t="shared" si="7"/>
        <v>0</v>
      </c>
      <c r="I39" s="103">
        <f t="shared" si="7"/>
        <v>0</v>
      </c>
      <c r="J39" s="103">
        <f t="shared" si="7"/>
        <v>0</v>
      </c>
      <c r="K39" s="103">
        <f t="shared" si="7"/>
        <v>0</v>
      </c>
      <c r="L39" s="103">
        <f t="shared" si="7"/>
        <v>0</v>
      </c>
    </row>
    <row r="40" spans="2:22" ht="12.75" customHeight="1" x14ac:dyDescent="0.2"/>
    <row r="41" spans="2:22" ht="12.75" customHeight="1" x14ac:dyDescent="0.2">
      <c r="B41" s="108" t="s">
        <v>53</v>
      </c>
    </row>
    <row r="42" spans="2:22" ht="12.75" customHeight="1" x14ac:dyDescent="0.2">
      <c r="B42" s="269"/>
      <c r="C42" s="243"/>
      <c r="D42" s="243"/>
      <c r="E42" s="243"/>
      <c r="F42" s="243"/>
      <c r="G42" s="243"/>
      <c r="H42" s="243"/>
      <c r="I42" s="244"/>
    </row>
    <row r="43" spans="2:22" ht="12.75" customHeight="1" x14ac:dyDescent="0.2">
      <c r="B43" s="270"/>
      <c r="C43" s="271"/>
      <c r="D43" s="271"/>
      <c r="E43" s="271"/>
      <c r="F43" s="271"/>
      <c r="G43" s="271"/>
      <c r="H43" s="271"/>
      <c r="I43" s="249"/>
    </row>
    <row r="44" spans="2:22" ht="12.75" customHeight="1" x14ac:dyDescent="0.2">
      <c r="B44" s="270"/>
      <c r="C44" s="271"/>
      <c r="D44" s="271"/>
      <c r="E44" s="271"/>
      <c r="F44" s="271"/>
      <c r="G44" s="271"/>
      <c r="H44" s="271"/>
      <c r="I44" s="249"/>
    </row>
    <row r="45" spans="2:22" ht="12.75" customHeight="1" x14ac:dyDescent="0.2">
      <c r="B45" s="270"/>
      <c r="C45" s="271"/>
      <c r="D45" s="271"/>
      <c r="E45" s="271"/>
      <c r="F45" s="271"/>
      <c r="G45" s="271"/>
      <c r="H45" s="271"/>
      <c r="I45" s="249"/>
    </row>
    <row r="46" spans="2:22" ht="12.75" customHeight="1" x14ac:dyDescent="0.2">
      <c r="B46" s="270"/>
      <c r="C46" s="271"/>
      <c r="D46" s="271"/>
      <c r="E46" s="271"/>
      <c r="F46" s="271"/>
      <c r="G46" s="271"/>
      <c r="H46" s="271"/>
      <c r="I46" s="249"/>
    </row>
    <row r="47" spans="2:22" ht="12.75" customHeight="1" x14ac:dyDescent="0.2">
      <c r="B47" s="272"/>
      <c r="C47" s="253"/>
      <c r="D47" s="253"/>
      <c r="E47" s="253"/>
      <c r="F47" s="253"/>
      <c r="G47" s="253"/>
      <c r="H47" s="253"/>
      <c r="I47" s="254"/>
    </row>
    <row r="48" spans="2:22" ht="12.75" customHeight="1" x14ac:dyDescent="0.2">
      <c r="B48" s="105" t="s">
        <v>188</v>
      </c>
    </row>
    <row r="49" spans="2:24" ht="12.75" customHeight="1" x14ac:dyDescent="0.2">
      <c r="B49" s="105"/>
    </row>
    <row r="50" spans="2:24" ht="12.75" customHeight="1" x14ac:dyDescent="0.2">
      <c r="B50" s="86" t="s">
        <v>254</v>
      </c>
      <c r="C50" s="109"/>
      <c r="D50" s="109"/>
      <c r="E50" s="109"/>
      <c r="F50" s="109"/>
      <c r="G50" s="109"/>
      <c r="H50" s="109"/>
      <c r="I50" s="109"/>
      <c r="J50" s="109"/>
      <c r="K50" s="109"/>
      <c r="L50" s="109"/>
    </row>
    <row r="51" spans="2:24" ht="12.75" customHeight="1" x14ac:dyDescent="0.2"/>
    <row r="52" spans="2:24" ht="12.75" customHeight="1" x14ac:dyDescent="0.2">
      <c r="B52" s="90" t="s">
        <v>255</v>
      </c>
      <c r="C52" s="84"/>
      <c r="D52" s="78">
        <f>IFERROR(D13,"")</f>
        <v>0</v>
      </c>
      <c r="E52" s="80"/>
      <c r="H52" s="92" t="s">
        <v>57</v>
      </c>
      <c r="I52" s="110" t="str">
        <f>IF(I13=0,"",I13)</f>
        <v/>
      </c>
      <c r="Q52" s="94"/>
      <c r="R52" s="94"/>
      <c r="U52" s="94"/>
      <c r="V52" s="94"/>
      <c r="W52" s="94"/>
      <c r="X52" s="94"/>
    </row>
    <row r="53" spans="2:24" ht="12.75" customHeight="1" x14ac:dyDescent="0.2">
      <c r="B53" s="282" t="s">
        <v>0</v>
      </c>
      <c r="C53" s="282" t="s">
        <v>46</v>
      </c>
      <c r="D53" s="282" t="s">
        <v>236</v>
      </c>
      <c r="E53" s="282" t="s">
        <v>19</v>
      </c>
      <c r="F53" s="282" t="s">
        <v>237</v>
      </c>
      <c r="G53" s="282" t="s">
        <v>19</v>
      </c>
      <c r="H53" s="282" t="s">
        <v>231</v>
      </c>
      <c r="I53" s="282" t="s">
        <v>19</v>
      </c>
      <c r="Q53" s="94"/>
      <c r="R53" s="94"/>
      <c r="U53" s="94"/>
      <c r="V53" s="94"/>
      <c r="W53" s="94"/>
      <c r="X53" s="94"/>
    </row>
    <row r="54" spans="2:24" x14ac:dyDescent="0.2">
      <c r="B54" s="285"/>
      <c r="C54" s="285"/>
      <c r="D54" s="285"/>
      <c r="E54" s="285"/>
      <c r="F54" s="285"/>
      <c r="G54" s="285"/>
      <c r="H54" s="283"/>
      <c r="I54" s="285"/>
      <c r="Q54" s="94"/>
      <c r="R54" s="94"/>
      <c r="T54" s="95"/>
      <c r="U54" s="94"/>
      <c r="V54" s="94"/>
      <c r="W54" s="94"/>
      <c r="X54" s="94"/>
    </row>
    <row r="55" spans="2:24" x14ac:dyDescent="0.2">
      <c r="B55" s="284"/>
      <c r="C55" s="286"/>
      <c r="D55" s="284"/>
      <c r="E55" s="286"/>
      <c r="F55" s="284"/>
      <c r="G55" s="286"/>
      <c r="H55" s="284"/>
      <c r="I55" s="286"/>
      <c r="S55" s="95"/>
    </row>
    <row r="56" spans="2:24" ht="12.75" customHeight="1" x14ac:dyDescent="0.2">
      <c r="B56" s="111" t="str">
        <f t="shared" ref="B56:C62" si="8">IF(B17=0,"",B17)</f>
        <v/>
      </c>
      <c r="C56" s="111" t="str">
        <f t="shared" si="8"/>
        <v/>
      </c>
      <c r="D56" s="112" t="str">
        <f>IF(D17=0,"",D17/7.5345)</f>
        <v/>
      </c>
      <c r="E56" s="97" t="str">
        <f>IFERROR(D56/$D$64,"")</f>
        <v/>
      </c>
      <c r="F56" s="112" t="str">
        <f>IF(F17=0,"",F17/7.5345)</f>
        <v/>
      </c>
      <c r="G56" s="97" t="str">
        <f>IFERROR(F56/$F$64,"")</f>
        <v/>
      </c>
      <c r="H56" s="112" t="str">
        <f>IF(H17=0,"",H17)</f>
        <v/>
      </c>
      <c r="I56" s="97" t="str">
        <f>IFERROR(H56/$H$64,"")</f>
        <v/>
      </c>
    </row>
    <row r="57" spans="2:24" ht="12.75" customHeight="1" x14ac:dyDescent="0.2">
      <c r="B57" s="111" t="str">
        <f t="shared" si="8"/>
        <v/>
      </c>
      <c r="C57" s="111" t="str">
        <f t="shared" si="8"/>
        <v/>
      </c>
      <c r="D57" s="112" t="str">
        <f t="shared" ref="D57:D63" si="9">IF(D18=0,"",D18/7.5345)</f>
        <v/>
      </c>
      <c r="E57" s="97" t="str">
        <f t="shared" ref="E57:E63" si="10">IFERROR(D57/$D$64,"")</f>
        <v/>
      </c>
      <c r="F57" s="112" t="str">
        <f t="shared" ref="F57:F63" si="11">IF(F18=0,"",F18/7.5345)</f>
        <v/>
      </c>
      <c r="G57" s="97" t="str">
        <f t="shared" ref="G57:G63" si="12">IFERROR(F57/$F$64,"")</f>
        <v/>
      </c>
      <c r="H57" s="112" t="str">
        <f t="shared" ref="H57:H63" si="13">IF(H18=0,"",H18)</f>
        <v/>
      </c>
      <c r="I57" s="97" t="str">
        <f t="shared" ref="I57:I63" si="14">IFERROR(H57/$H$64,"")</f>
        <v/>
      </c>
    </row>
    <row r="58" spans="2:24" ht="12.75" customHeight="1" x14ac:dyDescent="0.2">
      <c r="B58" s="111" t="str">
        <f t="shared" si="8"/>
        <v/>
      </c>
      <c r="C58" s="111" t="str">
        <f t="shared" si="8"/>
        <v/>
      </c>
      <c r="D58" s="112" t="str">
        <f t="shared" si="9"/>
        <v/>
      </c>
      <c r="E58" s="97" t="str">
        <f t="shared" si="10"/>
        <v/>
      </c>
      <c r="F58" s="112" t="str">
        <f t="shared" si="11"/>
        <v/>
      </c>
      <c r="G58" s="97" t="str">
        <f t="shared" si="12"/>
        <v/>
      </c>
      <c r="H58" s="112" t="str">
        <f t="shared" si="13"/>
        <v/>
      </c>
      <c r="I58" s="97" t="str">
        <f t="shared" si="14"/>
        <v/>
      </c>
    </row>
    <row r="59" spans="2:24" ht="12.75" customHeight="1" x14ac:dyDescent="0.2">
      <c r="B59" s="111" t="str">
        <f t="shared" si="8"/>
        <v/>
      </c>
      <c r="C59" s="111" t="str">
        <f t="shared" si="8"/>
        <v/>
      </c>
      <c r="D59" s="112" t="str">
        <f t="shared" si="9"/>
        <v/>
      </c>
      <c r="E59" s="97" t="str">
        <f t="shared" si="10"/>
        <v/>
      </c>
      <c r="F59" s="112" t="str">
        <f t="shared" si="11"/>
        <v/>
      </c>
      <c r="G59" s="97" t="str">
        <f t="shared" si="12"/>
        <v/>
      </c>
      <c r="H59" s="112" t="str">
        <f t="shared" si="13"/>
        <v/>
      </c>
      <c r="I59" s="97" t="str">
        <f t="shared" si="14"/>
        <v/>
      </c>
    </row>
    <row r="60" spans="2:24" ht="12.75" customHeight="1" x14ac:dyDescent="0.2">
      <c r="B60" s="111" t="str">
        <f t="shared" si="8"/>
        <v/>
      </c>
      <c r="C60" s="111" t="str">
        <f t="shared" si="8"/>
        <v/>
      </c>
      <c r="D60" s="112" t="str">
        <f t="shared" si="9"/>
        <v/>
      </c>
      <c r="E60" s="97" t="str">
        <f t="shared" si="10"/>
        <v/>
      </c>
      <c r="F60" s="112" t="str">
        <f t="shared" si="11"/>
        <v/>
      </c>
      <c r="G60" s="97" t="str">
        <f t="shared" si="12"/>
        <v/>
      </c>
      <c r="H60" s="112" t="str">
        <f t="shared" si="13"/>
        <v/>
      </c>
      <c r="I60" s="97" t="str">
        <f t="shared" si="14"/>
        <v/>
      </c>
    </row>
    <row r="61" spans="2:24" ht="12.75" customHeight="1" x14ac:dyDescent="0.2">
      <c r="B61" s="111" t="str">
        <f t="shared" si="8"/>
        <v/>
      </c>
      <c r="C61" s="111" t="str">
        <f t="shared" si="8"/>
        <v/>
      </c>
      <c r="D61" s="112" t="str">
        <f t="shared" si="9"/>
        <v/>
      </c>
      <c r="E61" s="97" t="str">
        <f t="shared" si="10"/>
        <v/>
      </c>
      <c r="F61" s="112" t="str">
        <f t="shared" si="11"/>
        <v/>
      </c>
      <c r="G61" s="97" t="str">
        <f t="shared" si="12"/>
        <v/>
      </c>
      <c r="H61" s="112" t="str">
        <f t="shared" si="13"/>
        <v/>
      </c>
      <c r="I61" s="97" t="str">
        <f t="shared" si="14"/>
        <v/>
      </c>
      <c r="Q61" s="98"/>
      <c r="R61" s="98"/>
      <c r="S61" s="98"/>
      <c r="T61" s="98"/>
      <c r="U61" s="98"/>
      <c r="V61" s="98"/>
    </row>
    <row r="62" spans="2:24" ht="12.75" customHeight="1" x14ac:dyDescent="0.2">
      <c r="B62" s="111" t="str">
        <f t="shared" si="8"/>
        <v/>
      </c>
      <c r="C62" s="111" t="str">
        <f t="shared" si="8"/>
        <v/>
      </c>
      <c r="D62" s="112" t="str">
        <f t="shared" si="9"/>
        <v/>
      </c>
      <c r="E62" s="97" t="str">
        <f t="shared" si="10"/>
        <v/>
      </c>
      <c r="F62" s="112" t="str">
        <f t="shared" si="11"/>
        <v/>
      </c>
      <c r="G62" s="97" t="str">
        <f t="shared" si="12"/>
        <v/>
      </c>
      <c r="H62" s="112" t="str">
        <f t="shared" si="13"/>
        <v/>
      </c>
      <c r="I62" s="97" t="str">
        <f t="shared" si="14"/>
        <v/>
      </c>
      <c r="Q62" s="98"/>
      <c r="R62" s="98"/>
      <c r="S62" s="98"/>
      <c r="T62" s="98"/>
      <c r="U62" s="98"/>
      <c r="V62" s="98"/>
    </row>
    <row r="63" spans="2:24" ht="12.75" customHeight="1" x14ac:dyDescent="0.2">
      <c r="B63" s="99" t="s">
        <v>47</v>
      </c>
      <c r="C63" s="100" t="s">
        <v>2</v>
      </c>
      <c r="D63" s="112" t="str">
        <f t="shared" si="9"/>
        <v/>
      </c>
      <c r="E63" s="97" t="str">
        <f t="shared" si="10"/>
        <v/>
      </c>
      <c r="F63" s="112" t="str">
        <f t="shared" si="11"/>
        <v/>
      </c>
      <c r="G63" s="97" t="str">
        <f t="shared" si="12"/>
        <v/>
      </c>
      <c r="H63" s="112" t="str">
        <f t="shared" si="13"/>
        <v/>
      </c>
      <c r="I63" s="97" t="str">
        <f t="shared" si="14"/>
        <v/>
      </c>
      <c r="Q63" s="98"/>
      <c r="R63" s="98"/>
      <c r="S63" s="98"/>
      <c r="T63" s="98"/>
      <c r="U63" s="98"/>
      <c r="V63" s="98"/>
    </row>
    <row r="64" spans="2:24" ht="12.75" customHeight="1" x14ac:dyDescent="0.2">
      <c r="B64" s="113" t="s">
        <v>1</v>
      </c>
      <c r="C64" s="114" t="s">
        <v>2</v>
      </c>
      <c r="D64" s="115">
        <f t="shared" ref="D64:I64" si="15">SUM(D56:D63)</f>
        <v>0</v>
      </c>
      <c r="E64" s="116">
        <f t="shared" si="15"/>
        <v>0</v>
      </c>
      <c r="F64" s="115">
        <f t="shared" si="15"/>
        <v>0</v>
      </c>
      <c r="G64" s="116">
        <f t="shared" si="15"/>
        <v>0</v>
      </c>
      <c r="H64" s="115">
        <f t="shared" si="15"/>
        <v>0</v>
      </c>
      <c r="I64" s="116">
        <f t="shared" si="15"/>
        <v>0</v>
      </c>
    </row>
    <row r="65" spans="2:24" ht="12.75" customHeight="1" x14ac:dyDescent="0.2">
      <c r="B65" s="105"/>
    </row>
    <row r="66" spans="2:24" ht="12.75" customHeight="1" x14ac:dyDescent="0.2">
      <c r="B66" s="90" t="s">
        <v>256</v>
      </c>
      <c r="C66" s="117"/>
      <c r="I66" s="92"/>
      <c r="Q66" s="94"/>
      <c r="R66" s="94"/>
      <c r="U66" s="94"/>
      <c r="V66" s="94"/>
      <c r="W66" s="94"/>
      <c r="X66" s="94"/>
    </row>
    <row r="67" spans="2:24" ht="12.75" customHeight="1" x14ac:dyDescent="0.2">
      <c r="B67" s="282" t="s">
        <v>0</v>
      </c>
      <c r="C67" s="282" t="s">
        <v>46</v>
      </c>
      <c r="D67" s="282" t="s">
        <v>210</v>
      </c>
      <c r="E67" s="282" t="s">
        <v>19</v>
      </c>
      <c r="F67" s="261" t="s">
        <v>183</v>
      </c>
      <c r="G67" s="288"/>
      <c r="H67" s="289"/>
      <c r="I67" s="261" t="s">
        <v>230</v>
      </c>
      <c r="J67" s="262"/>
      <c r="K67" s="263"/>
      <c r="L67" s="264"/>
      <c r="Q67" s="94"/>
      <c r="R67" s="94"/>
      <c r="U67" s="94"/>
      <c r="V67" s="94"/>
      <c r="W67" s="94"/>
      <c r="X67" s="94"/>
    </row>
    <row r="68" spans="2:24" ht="12.75" customHeight="1" x14ac:dyDescent="0.2">
      <c r="B68" s="285"/>
      <c r="C68" s="285"/>
      <c r="D68" s="285"/>
      <c r="E68" s="287"/>
      <c r="F68" s="290"/>
      <c r="G68" s="291"/>
      <c r="H68" s="292"/>
      <c r="I68" s="265"/>
      <c r="J68" s="266"/>
      <c r="K68" s="267"/>
      <c r="L68" s="268"/>
      <c r="Q68" s="94"/>
      <c r="R68" s="94"/>
      <c r="T68" s="95"/>
      <c r="U68" s="94"/>
      <c r="V68" s="94"/>
      <c r="W68" s="94"/>
      <c r="X68" s="94"/>
    </row>
    <row r="69" spans="2:24" ht="12.75" customHeight="1" x14ac:dyDescent="0.2">
      <c r="B69" s="284"/>
      <c r="C69" s="286"/>
      <c r="D69" s="284"/>
      <c r="E69" s="286"/>
      <c r="F69" s="106" t="s">
        <v>115</v>
      </c>
      <c r="G69" s="106" t="s">
        <v>116</v>
      </c>
      <c r="H69" s="106" t="s">
        <v>56</v>
      </c>
      <c r="I69" s="106" t="s">
        <v>228</v>
      </c>
      <c r="J69" s="106" t="s">
        <v>229</v>
      </c>
      <c r="K69" s="106" t="s">
        <v>3</v>
      </c>
      <c r="L69" s="106" t="s">
        <v>4</v>
      </c>
      <c r="S69" s="95"/>
    </row>
    <row r="70" spans="2:24" ht="12.75" customHeight="1" x14ac:dyDescent="0.2">
      <c r="B70" s="111" t="str">
        <f t="shared" ref="B70:C76" si="16">IF(B31=0,"",B31)</f>
        <v/>
      </c>
      <c r="C70" s="111" t="str">
        <f t="shared" si="16"/>
        <v/>
      </c>
      <c r="D70" s="112" t="str">
        <f>IF(D31=0,"",D31/7.5345)</f>
        <v/>
      </c>
      <c r="E70" s="97" t="str">
        <f>IFERROR(D70/$D$78,"")</f>
        <v/>
      </c>
      <c r="F70" s="112" t="str">
        <f>IF(F31=0,"",F31)</f>
        <v/>
      </c>
      <c r="G70" s="112" t="str">
        <f>IF(G31=0,"",G31)</f>
        <v/>
      </c>
      <c r="H70" s="107">
        <f t="shared" ref="H70:H77" si="17">SUM(F70:G70)</f>
        <v>0</v>
      </c>
      <c r="I70" s="112" t="str">
        <f>IF(I31=0,"",I31)</f>
        <v/>
      </c>
      <c r="J70" s="112" t="str">
        <f>IF(J31=0,"",J31)</f>
        <v/>
      </c>
      <c r="K70" s="112" t="str">
        <f>IF(K31=0,"",K31)</f>
        <v/>
      </c>
      <c r="L70" s="112" t="str">
        <f>IF(L31=0,"",L31)</f>
        <v/>
      </c>
    </row>
    <row r="71" spans="2:24" ht="12.75" customHeight="1" x14ac:dyDescent="0.2">
      <c r="B71" s="111" t="str">
        <f t="shared" si="16"/>
        <v/>
      </c>
      <c r="C71" s="111" t="str">
        <f t="shared" si="16"/>
        <v/>
      </c>
      <c r="D71" s="112" t="str">
        <f t="shared" ref="D71:D77" si="18">IF(D32=0,"",D32/7.5345)</f>
        <v/>
      </c>
      <c r="E71" s="97" t="str">
        <f t="shared" ref="E71:E77" si="19">IFERROR(D71/$D$78,"")</f>
        <v/>
      </c>
      <c r="F71" s="112" t="str">
        <f t="shared" ref="F71:G77" si="20">IF(F32=0,"",F32)</f>
        <v/>
      </c>
      <c r="G71" s="112" t="str">
        <f t="shared" si="20"/>
        <v/>
      </c>
      <c r="H71" s="107">
        <f t="shared" si="17"/>
        <v>0</v>
      </c>
      <c r="I71" s="112" t="str">
        <f t="shared" ref="I71:L77" si="21">IF(I32=0,"",I32)</f>
        <v/>
      </c>
      <c r="J71" s="112" t="str">
        <f t="shared" si="21"/>
        <v/>
      </c>
      <c r="K71" s="112" t="str">
        <f t="shared" si="21"/>
        <v/>
      </c>
      <c r="L71" s="112" t="str">
        <f t="shared" si="21"/>
        <v/>
      </c>
    </row>
    <row r="72" spans="2:24" ht="12.75" customHeight="1" x14ac:dyDescent="0.2">
      <c r="B72" s="111" t="str">
        <f t="shared" si="16"/>
        <v/>
      </c>
      <c r="C72" s="111" t="str">
        <f t="shared" si="16"/>
        <v/>
      </c>
      <c r="D72" s="112" t="str">
        <f t="shared" si="18"/>
        <v/>
      </c>
      <c r="E72" s="97" t="str">
        <f t="shared" si="19"/>
        <v/>
      </c>
      <c r="F72" s="112" t="str">
        <f t="shared" si="20"/>
        <v/>
      </c>
      <c r="G72" s="112" t="str">
        <f t="shared" si="20"/>
        <v/>
      </c>
      <c r="H72" s="107">
        <f t="shared" si="17"/>
        <v>0</v>
      </c>
      <c r="I72" s="112" t="str">
        <f t="shared" si="21"/>
        <v/>
      </c>
      <c r="J72" s="112" t="str">
        <f t="shared" si="21"/>
        <v/>
      </c>
      <c r="K72" s="112" t="str">
        <f t="shared" si="21"/>
        <v/>
      </c>
      <c r="L72" s="112" t="str">
        <f t="shared" si="21"/>
        <v/>
      </c>
    </row>
    <row r="73" spans="2:24" ht="12.75" customHeight="1" x14ac:dyDescent="0.2">
      <c r="B73" s="111" t="str">
        <f t="shared" si="16"/>
        <v/>
      </c>
      <c r="C73" s="111" t="str">
        <f t="shared" si="16"/>
        <v/>
      </c>
      <c r="D73" s="112" t="str">
        <f t="shared" si="18"/>
        <v/>
      </c>
      <c r="E73" s="97" t="str">
        <f t="shared" si="19"/>
        <v/>
      </c>
      <c r="F73" s="112" t="str">
        <f t="shared" si="20"/>
        <v/>
      </c>
      <c r="G73" s="112" t="str">
        <f t="shared" si="20"/>
        <v/>
      </c>
      <c r="H73" s="107">
        <f t="shared" si="17"/>
        <v>0</v>
      </c>
      <c r="I73" s="112" t="str">
        <f t="shared" si="21"/>
        <v/>
      </c>
      <c r="J73" s="112" t="str">
        <f t="shared" si="21"/>
        <v/>
      </c>
      <c r="K73" s="112" t="str">
        <f t="shared" si="21"/>
        <v/>
      </c>
      <c r="L73" s="112" t="str">
        <f t="shared" si="21"/>
        <v/>
      </c>
    </row>
    <row r="74" spans="2:24" ht="12.75" customHeight="1" x14ac:dyDescent="0.2">
      <c r="B74" s="111" t="str">
        <f t="shared" si="16"/>
        <v/>
      </c>
      <c r="C74" s="111" t="str">
        <f t="shared" si="16"/>
        <v/>
      </c>
      <c r="D74" s="112" t="str">
        <f t="shared" si="18"/>
        <v/>
      </c>
      <c r="E74" s="97" t="str">
        <f t="shared" si="19"/>
        <v/>
      </c>
      <c r="F74" s="112" t="str">
        <f t="shared" si="20"/>
        <v/>
      </c>
      <c r="G74" s="112" t="str">
        <f t="shared" si="20"/>
        <v/>
      </c>
      <c r="H74" s="107">
        <f t="shared" si="17"/>
        <v>0</v>
      </c>
      <c r="I74" s="112" t="str">
        <f t="shared" si="21"/>
        <v/>
      </c>
      <c r="J74" s="112" t="str">
        <f t="shared" si="21"/>
        <v/>
      </c>
      <c r="K74" s="112" t="str">
        <f t="shared" si="21"/>
        <v/>
      </c>
      <c r="L74" s="112" t="str">
        <f t="shared" si="21"/>
        <v/>
      </c>
    </row>
    <row r="75" spans="2:24" ht="12.75" customHeight="1" x14ac:dyDescent="0.2">
      <c r="B75" s="111" t="str">
        <f t="shared" si="16"/>
        <v/>
      </c>
      <c r="C75" s="111" t="str">
        <f t="shared" si="16"/>
        <v/>
      </c>
      <c r="D75" s="112" t="str">
        <f t="shared" si="18"/>
        <v/>
      </c>
      <c r="E75" s="97" t="str">
        <f t="shared" si="19"/>
        <v/>
      </c>
      <c r="F75" s="112" t="str">
        <f t="shared" si="20"/>
        <v/>
      </c>
      <c r="G75" s="112" t="str">
        <f t="shared" si="20"/>
        <v/>
      </c>
      <c r="H75" s="107">
        <f t="shared" si="17"/>
        <v>0</v>
      </c>
      <c r="I75" s="112" t="str">
        <f t="shared" si="21"/>
        <v/>
      </c>
      <c r="J75" s="112" t="str">
        <f t="shared" si="21"/>
        <v/>
      </c>
      <c r="K75" s="112" t="str">
        <f t="shared" si="21"/>
        <v/>
      </c>
      <c r="L75" s="112" t="str">
        <f t="shared" si="21"/>
        <v/>
      </c>
      <c r="Q75" s="98"/>
      <c r="R75" s="98"/>
      <c r="S75" s="98"/>
      <c r="T75" s="98"/>
      <c r="U75" s="98"/>
      <c r="V75" s="98"/>
    </row>
    <row r="76" spans="2:24" ht="12.75" customHeight="1" x14ac:dyDescent="0.2">
      <c r="B76" s="111" t="str">
        <f t="shared" si="16"/>
        <v/>
      </c>
      <c r="C76" s="111" t="str">
        <f t="shared" si="16"/>
        <v/>
      </c>
      <c r="D76" s="112" t="str">
        <f t="shared" si="18"/>
        <v/>
      </c>
      <c r="E76" s="97" t="str">
        <f t="shared" si="19"/>
        <v/>
      </c>
      <c r="F76" s="112" t="str">
        <f t="shared" si="20"/>
        <v/>
      </c>
      <c r="G76" s="112" t="str">
        <f t="shared" si="20"/>
        <v/>
      </c>
      <c r="H76" s="107">
        <f t="shared" si="17"/>
        <v>0</v>
      </c>
      <c r="I76" s="112" t="str">
        <f t="shared" si="21"/>
        <v/>
      </c>
      <c r="J76" s="112" t="str">
        <f t="shared" si="21"/>
        <v/>
      </c>
      <c r="K76" s="112" t="str">
        <f t="shared" si="21"/>
        <v/>
      </c>
      <c r="L76" s="112" t="str">
        <f t="shared" si="21"/>
        <v/>
      </c>
      <c r="Q76" s="98"/>
      <c r="R76" s="98"/>
      <c r="S76" s="98"/>
      <c r="T76" s="98"/>
      <c r="U76" s="98"/>
      <c r="V76" s="98"/>
    </row>
    <row r="77" spans="2:24" ht="12.75" customHeight="1" x14ac:dyDescent="0.2">
      <c r="B77" s="99" t="s">
        <v>47</v>
      </c>
      <c r="C77" s="100" t="s">
        <v>2</v>
      </c>
      <c r="D77" s="112" t="str">
        <f t="shared" si="18"/>
        <v/>
      </c>
      <c r="E77" s="97" t="str">
        <f t="shared" si="19"/>
        <v/>
      </c>
      <c r="F77" s="112" t="str">
        <f t="shared" si="20"/>
        <v/>
      </c>
      <c r="G77" s="112" t="str">
        <f t="shared" si="20"/>
        <v/>
      </c>
      <c r="H77" s="107">
        <f t="shared" si="17"/>
        <v>0</v>
      </c>
      <c r="I77" s="112" t="str">
        <f t="shared" si="21"/>
        <v/>
      </c>
      <c r="J77" s="112" t="str">
        <f t="shared" si="21"/>
        <v/>
      </c>
      <c r="K77" s="112" t="str">
        <f t="shared" si="21"/>
        <v/>
      </c>
      <c r="L77" s="112" t="str">
        <f t="shared" si="21"/>
        <v/>
      </c>
      <c r="Q77" s="98"/>
      <c r="R77" s="98"/>
      <c r="S77" s="98"/>
      <c r="T77" s="98"/>
      <c r="U77" s="98"/>
      <c r="V77" s="98"/>
    </row>
    <row r="78" spans="2:24" ht="12.75" customHeight="1" x14ac:dyDescent="0.2">
      <c r="B78" s="113" t="s">
        <v>1</v>
      </c>
      <c r="C78" s="114" t="s">
        <v>2</v>
      </c>
      <c r="D78" s="115">
        <f t="shared" ref="D78:H78" si="22">SUM(D70:D77)</f>
        <v>0</v>
      </c>
      <c r="E78" s="116">
        <f t="shared" si="22"/>
        <v>0</v>
      </c>
      <c r="F78" s="115">
        <f t="shared" si="22"/>
        <v>0</v>
      </c>
      <c r="G78" s="115">
        <f t="shared" si="22"/>
        <v>0</v>
      </c>
      <c r="H78" s="115">
        <f t="shared" si="22"/>
        <v>0</v>
      </c>
      <c r="I78" s="103">
        <f>SUM(I70:I77)</f>
        <v>0</v>
      </c>
      <c r="J78" s="103">
        <f>SUM(J70:J77)</f>
        <v>0</v>
      </c>
      <c r="K78" s="103">
        <f>SUM(K70:K77)</f>
        <v>0</v>
      </c>
      <c r="L78" s="103">
        <f>SUM(L70:L77)</f>
        <v>0</v>
      </c>
    </row>
    <row r="79" spans="2:24" ht="12.75" customHeight="1" x14ac:dyDescent="0.2"/>
    <row r="80" spans="2:24" ht="12.75" customHeight="1" x14ac:dyDescent="0.2">
      <c r="B80" s="108" t="s">
        <v>53</v>
      </c>
    </row>
    <row r="81" spans="2:9" ht="12.75" customHeight="1" x14ac:dyDescent="0.2">
      <c r="B81" s="273" t="str">
        <f>IF(B42=0,"",B42)</f>
        <v/>
      </c>
      <c r="C81" s="274"/>
      <c r="D81" s="274"/>
      <c r="E81" s="274"/>
      <c r="F81" s="274"/>
      <c r="G81" s="274"/>
      <c r="H81" s="274"/>
      <c r="I81" s="275"/>
    </row>
    <row r="82" spans="2:9" ht="12.75" customHeight="1" x14ac:dyDescent="0.2">
      <c r="B82" s="276"/>
      <c r="C82" s="277"/>
      <c r="D82" s="277"/>
      <c r="E82" s="277"/>
      <c r="F82" s="277"/>
      <c r="G82" s="277"/>
      <c r="H82" s="277"/>
      <c r="I82" s="278"/>
    </row>
    <row r="83" spans="2:9" ht="12.75" customHeight="1" x14ac:dyDescent="0.2">
      <c r="B83" s="276"/>
      <c r="C83" s="277"/>
      <c r="D83" s="277"/>
      <c r="E83" s="277"/>
      <c r="F83" s="277"/>
      <c r="G83" s="277"/>
      <c r="H83" s="277"/>
      <c r="I83" s="278"/>
    </row>
    <row r="84" spans="2:9" ht="12.75" customHeight="1" x14ac:dyDescent="0.2">
      <c r="B84" s="276"/>
      <c r="C84" s="277"/>
      <c r="D84" s="277"/>
      <c r="E84" s="277"/>
      <c r="F84" s="277"/>
      <c r="G84" s="277"/>
      <c r="H84" s="277"/>
      <c r="I84" s="278"/>
    </row>
    <row r="85" spans="2:9" ht="12.75" customHeight="1" x14ac:dyDescent="0.2">
      <c r="B85" s="276"/>
      <c r="C85" s="277"/>
      <c r="D85" s="277"/>
      <c r="E85" s="277"/>
      <c r="F85" s="277"/>
      <c r="G85" s="277"/>
      <c r="H85" s="277"/>
      <c r="I85" s="278"/>
    </row>
    <row r="86" spans="2:9" ht="12.75" customHeight="1" x14ac:dyDescent="0.2">
      <c r="B86" s="279"/>
      <c r="C86" s="280"/>
      <c r="D86" s="280"/>
      <c r="E86" s="280"/>
      <c r="F86" s="280"/>
      <c r="G86" s="280"/>
      <c r="H86" s="280"/>
      <c r="I86" s="281"/>
    </row>
    <row r="87" spans="2:9" ht="12.75" customHeight="1" x14ac:dyDescent="0.2">
      <c r="B87" s="105" t="s">
        <v>188</v>
      </c>
    </row>
    <row r="88" spans="2:9" ht="12.75" customHeight="1" x14ac:dyDescent="0.2"/>
  </sheetData>
  <sheetProtection algorithmName="SHA-512" hashValue="8AUMtjy9PLtAmda3Mqm6kWJ6vYceBMYhDEg4Xdl+LUKkhH7jCKUxzSOeyVrlAh2NSKxvJg1f2ditKliQ3GSlZQ==" saltValue="1WWu97+iufjxd8rZAaNudw==" spinCount="100000" sheet="1" selectLockedCells="1"/>
  <mergeCells count="30">
    <mergeCell ref="F53:F55"/>
    <mergeCell ref="I14:I16"/>
    <mergeCell ref="B28:B30"/>
    <mergeCell ref="C28:C30"/>
    <mergeCell ref="E28:E30"/>
    <mergeCell ref="F28:H29"/>
    <mergeCell ref="D28:D30"/>
    <mergeCell ref="G14:G16"/>
    <mergeCell ref="B14:B16"/>
    <mergeCell ref="C14:C16"/>
    <mergeCell ref="D14:D16"/>
    <mergeCell ref="E14:E16"/>
    <mergeCell ref="F14:F16"/>
    <mergeCell ref="I28:L29"/>
    <mergeCell ref="I67:L68"/>
    <mergeCell ref="B42:I47"/>
    <mergeCell ref="B81:I86"/>
    <mergeCell ref="H14:H16"/>
    <mergeCell ref="H53:H55"/>
    <mergeCell ref="G53:G55"/>
    <mergeCell ref="I53:I55"/>
    <mergeCell ref="B67:B69"/>
    <mergeCell ref="C67:C69"/>
    <mergeCell ref="D67:D69"/>
    <mergeCell ref="E67:E69"/>
    <mergeCell ref="F67:H68"/>
    <mergeCell ref="B53:B55"/>
    <mergeCell ref="C53:C55"/>
    <mergeCell ref="D53:D55"/>
    <mergeCell ref="E53:E55"/>
  </mergeCells>
  <phoneticPr fontId="21" type="noConversion"/>
  <conditionalFormatting sqref="I13">
    <cfRule type="cellIs" dxfId="6" priority="3" operator="equal">
      <formula>""</formula>
    </cfRule>
  </conditionalFormatting>
  <conditionalFormatting sqref="I52">
    <cfRule type="cellIs" dxfId="5" priority="2" operator="equal">
      <formula>""</formula>
    </cfRule>
  </conditionalFormatting>
  <conditionalFormatting sqref="D13">
    <cfRule type="cellIs" dxfId="4" priority="1" operator="equal">
      <formula>""</formula>
    </cfRule>
  </conditionalFormatting>
  <dataValidations count="3">
    <dataValidation allowBlank="1" showInputMessage="1" showErrorMessage="1" prompt="Unose se kupci koji u godišnjem prometu sudjeluju s više od 5% uzimajući u obzir zadnju punu godinu, a ostali sumarno pod &quot;Ostali&quot;._x000a_Poredak na popisu treba biti prema vrijednostima iz zadnje pune godine." sqref="B17" xr:uid="{724BF65D-B2E6-42ED-A0D7-090E94DAB415}"/>
    <dataValidation allowBlank="1" showInputMessage="1" showErrorMessage="1" prompt="Unose se kupci koji u ukupnim potraživanjima prema kupcima na dan 31.12.2021. sudjeluju s više od 5% uzimajući u obzir zadnju punu godinu, a ostali sumarno pod &quot;Ostali&quot;." sqref="B31" xr:uid="{3071AE25-BA18-44FD-8BCE-B1F93416C68F}"/>
    <dataValidation type="list" allowBlank="1" showInputMessage="1" showErrorMessage="1" sqref="D13" xr:uid="{041BAC91-44EA-4276-80E3-41C5D9DEAE36}">
      <formula1>PDV</formula1>
    </dataValidation>
  </dataValidations>
  <pageMargins left="0.23622047244094491" right="0.23622047244094491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15F0C-96D4-409D-8D72-BB6472E734C8}">
  <sheetPr codeName="Sheet14">
    <tabColor rgb="FF6C6F72"/>
    <pageSetUpPr fitToPage="1"/>
  </sheetPr>
  <dimension ref="A1:X88"/>
  <sheetViews>
    <sheetView showGridLines="0" zoomScaleNormal="100" workbookViewId="0">
      <selection activeCell="D13" sqref="D13"/>
    </sheetView>
  </sheetViews>
  <sheetFormatPr defaultColWidth="0" defaultRowHeight="12.75" customHeight="1" zeroHeight="1" x14ac:dyDescent="0.2"/>
  <cols>
    <col min="1" max="1" width="5" style="78" customWidth="1"/>
    <col min="2" max="2" width="30.140625" style="78" customWidth="1"/>
    <col min="3" max="12" width="15.42578125" style="78" customWidth="1"/>
    <col min="13" max="13" width="5" style="78" customWidth="1"/>
    <col min="14" max="14" width="9.140625" style="78" hidden="1" customWidth="1"/>
    <col min="15" max="16384" width="9.140625" style="78" hidden="1"/>
  </cols>
  <sheetData>
    <row r="1" spans="1:24" ht="12.75" customHeight="1" x14ac:dyDescent="0.2">
      <c r="B1" s="79"/>
      <c r="C1" s="80"/>
      <c r="D1" s="80"/>
      <c r="E1" s="80"/>
      <c r="F1" s="81"/>
      <c r="G1" s="81"/>
    </row>
    <row r="2" spans="1:24" ht="12.75" customHeight="1" x14ac:dyDescent="0.2">
      <c r="B2" s="79"/>
      <c r="C2" s="80"/>
      <c r="D2" s="80"/>
      <c r="E2" s="80"/>
      <c r="F2" s="81"/>
      <c r="G2" s="81"/>
    </row>
    <row r="3" spans="1:24" ht="12.75" customHeight="1" x14ac:dyDescent="0.2">
      <c r="B3" s="79"/>
      <c r="C3" s="80"/>
      <c r="D3" s="80"/>
      <c r="E3" s="80"/>
      <c r="F3" s="81"/>
      <c r="G3" s="81"/>
    </row>
    <row r="4" spans="1:24" ht="12.75" customHeight="1" x14ac:dyDescent="0.2">
      <c r="B4" s="79"/>
      <c r="C4" s="80"/>
      <c r="D4" s="80"/>
      <c r="E4" s="80"/>
      <c r="F4" s="81"/>
      <c r="G4" s="81"/>
    </row>
    <row r="5" spans="1:24" ht="12.75" customHeight="1" x14ac:dyDescent="0.2">
      <c r="B5" s="23" t="str">
        <f>IF('Podaci o podnositelju zahtjeva'!B5=0,"Prenosi se s prve stranice",'Podaci o podnositelju zahtjeva'!B5)</f>
        <v>Tablice klijenta-izravno-OBS polj. i prerada</v>
      </c>
      <c r="C5" s="80"/>
      <c r="D5" s="80"/>
      <c r="E5" s="80"/>
      <c r="F5" s="81"/>
      <c r="G5" s="81"/>
    </row>
    <row r="6" spans="1:24" ht="12.75" customHeight="1" x14ac:dyDescent="0.2">
      <c r="B6" s="12" t="s">
        <v>247</v>
      </c>
      <c r="C6" s="80"/>
      <c r="D6" s="80"/>
      <c r="E6" s="80"/>
      <c r="F6" s="81"/>
      <c r="G6" s="81"/>
    </row>
    <row r="7" spans="1:24" s="84" customFormat="1" ht="12.75" customHeight="1" x14ac:dyDescent="0.2">
      <c r="A7"/>
      <c r="B7" s="24" t="str">
        <f>IF('Podaci o podnositelju zahtjeva'!B7=0,"Prenosi se s prve stranice",'Podaci o podnositelju zahtjeva'!B7)</f>
        <v>Prenosi se s prve stranice</v>
      </c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</row>
    <row r="8" spans="1:24" s="84" customFormat="1" ht="12.75" customHeight="1" x14ac:dyDescent="0.2">
      <c r="A8"/>
      <c r="B8" s="12" t="s">
        <v>248</v>
      </c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</row>
    <row r="9" spans="1:24" ht="12.75" customHeight="1" x14ac:dyDescent="0.2">
      <c r="B9" s="25" t="str">
        <f>IF('Podaci o podnositelju zahtjeva'!B9=0,"Prenosi se s prve stranice",'Podaci o podnositelju zahtjeva'!B9)</f>
        <v>Prenosi se s prve stranice</v>
      </c>
      <c r="C9" s="80"/>
      <c r="D9" s="80"/>
      <c r="E9" s="80"/>
      <c r="F9" s="81"/>
      <c r="G9" s="81"/>
    </row>
    <row r="10" spans="1:24" ht="12.75" customHeight="1" x14ac:dyDescent="0.2">
      <c r="B10" s="85"/>
      <c r="C10" s="80"/>
      <c r="D10" s="80"/>
      <c r="E10" s="80"/>
      <c r="F10" s="81"/>
      <c r="G10" s="81"/>
    </row>
    <row r="11" spans="1:24" ht="12.75" customHeight="1" x14ac:dyDescent="0.2">
      <c r="B11" s="86" t="s">
        <v>184</v>
      </c>
      <c r="C11" s="87"/>
      <c r="D11" s="87"/>
      <c r="E11" s="87"/>
      <c r="F11" s="88"/>
      <c r="G11" s="88"/>
      <c r="H11" s="89"/>
      <c r="I11" s="89"/>
      <c r="J11" s="89"/>
      <c r="K11" s="89"/>
      <c r="L11" s="89"/>
    </row>
    <row r="12" spans="1:24" ht="12.75" customHeight="1" x14ac:dyDescent="0.2">
      <c r="D12" s="80"/>
      <c r="E12" s="80"/>
    </row>
    <row r="13" spans="1:24" ht="12.75" customHeight="1" x14ac:dyDescent="0.2">
      <c r="B13" s="84" t="s">
        <v>257</v>
      </c>
      <c r="C13" s="84"/>
      <c r="D13" s="91"/>
      <c r="H13" s="92" t="s">
        <v>57</v>
      </c>
      <c r="I13" s="93"/>
      <c r="Q13" s="94"/>
      <c r="R13" s="94"/>
      <c r="U13" s="94"/>
      <c r="V13" s="94"/>
      <c r="W13" s="94"/>
      <c r="X13" s="94"/>
    </row>
    <row r="14" spans="1:24" ht="12.75" customHeight="1" x14ac:dyDescent="0.2">
      <c r="B14" s="282" t="s">
        <v>5</v>
      </c>
      <c r="C14" s="282" t="s">
        <v>46</v>
      </c>
      <c r="D14" s="282" t="s">
        <v>239</v>
      </c>
      <c r="E14" s="282" t="s">
        <v>19</v>
      </c>
      <c r="F14" s="282" t="s">
        <v>240</v>
      </c>
      <c r="G14" s="282" t="s">
        <v>19</v>
      </c>
      <c r="H14" s="282" t="s">
        <v>241</v>
      </c>
      <c r="I14" s="282" t="s">
        <v>19</v>
      </c>
      <c r="Q14" s="94"/>
      <c r="R14" s="94"/>
      <c r="U14" s="94"/>
      <c r="V14" s="94"/>
      <c r="W14" s="94"/>
      <c r="X14" s="94"/>
    </row>
    <row r="15" spans="1:24" ht="12.75" customHeight="1" x14ac:dyDescent="0.2">
      <c r="B15" s="285"/>
      <c r="C15" s="285"/>
      <c r="D15" s="285"/>
      <c r="E15" s="285"/>
      <c r="F15" s="285"/>
      <c r="G15" s="285"/>
      <c r="H15" s="283"/>
      <c r="I15" s="285"/>
      <c r="Q15" s="94"/>
      <c r="R15" s="94"/>
      <c r="T15" s="95"/>
      <c r="U15" s="94"/>
      <c r="V15" s="94"/>
      <c r="W15" s="94"/>
      <c r="X15" s="94"/>
    </row>
    <row r="16" spans="1:24" ht="12.75" customHeight="1" x14ac:dyDescent="0.2">
      <c r="B16" s="284"/>
      <c r="C16" s="286"/>
      <c r="D16" s="284"/>
      <c r="E16" s="286"/>
      <c r="F16" s="284"/>
      <c r="G16" s="286"/>
      <c r="H16" s="284"/>
      <c r="I16" s="286"/>
      <c r="S16" s="95"/>
    </row>
    <row r="17" spans="2:24" ht="12.75" customHeight="1" x14ac:dyDescent="0.2">
      <c r="B17" s="71"/>
      <c r="C17" s="74"/>
      <c r="D17" s="72"/>
      <c r="E17" s="97" t="str">
        <f t="shared" ref="E17:E24" si="0">IFERROR(D17/$D$25,"")</f>
        <v/>
      </c>
      <c r="F17" s="72"/>
      <c r="G17" s="97" t="str">
        <f t="shared" ref="G17:G22" si="1">IFERROR(F17/$F$25,"")</f>
        <v/>
      </c>
      <c r="H17" s="72"/>
      <c r="I17" s="97" t="str">
        <f t="shared" ref="I17:I22" si="2">IFERROR(H17/$H$25,"")</f>
        <v/>
      </c>
    </row>
    <row r="18" spans="2:24" ht="12.75" customHeight="1" x14ac:dyDescent="0.2">
      <c r="B18" s="73"/>
      <c r="C18" s="74"/>
      <c r="D18" s="72"/>
      <c r="E18" s="97" t="str">
        <f t="shared" si="0"/>
        <v/>
      </c>
      <c r="F18" s="72"/>
      <c r="G18" s="97" t="str">
        <f t="shared" si="1"/>
        <v/>
      </c>
      <c r="H18" s="72"/>
      <c r="I18" s="97" t="str">
        <f t="shared" si="2"/>
        <v/>
      </c>
    </row>
    <row r="19" spans="2:24" ht="12.75" customHeight="1" x14ac:dyDescent="0.2">
      <c r="B19" s="73"/>
      <c r="C19" s="74"/>
      <c r="D19" s="72"/>
      <c r="E19" s="97" t="str">
        <f t="shared" si="0"/>
        <v/>
      </c>
      <c r="F19" s="72"/>
      <c r="G19" s="97" t="str">
        <f t="shared" si="1"/>
        <v/>
      </c>
      <c r="H19" s="72"/>
      <c r="I19" s="97" t="str">
        <f t="shared" si="2"/>
        <v/>
      </c>
    </row>
    <row r="20" spans="2:24" ht="12.75" customHeight="1" x14ac:dyDescent="0.2">
      <c r="B20" s="73"/>
      <c r="C20" s="74"/>
      <c r="D20" s="72"/>
      <c r="E20" s="97" t="str">
        <f t="shared" si="0"/>
        <v/>
      </c>
      <c r="F20" s="72"/>
      <c r="G20" s="97" t="str">
        <f t="shared" si="1"/>
        <v/>
      </c>
      <c r="H20" s="72"/>
      <c r="I20" s="97" t="str">
        <f t="shared" si="2"/>
        <v/>
      </c>
    </row>
    <row r="21" spans="2:24" ht="12.75" customHeight="1" x14ac:dyDescent="0.2">
      <c r="B21" s="73"/>
      <c r="C21" s="74"/>
      <c r="D21" s="72"/>
      <c r="E21" s="97" t="str">
        <f t="shared" si="0"/>
        <v/>
      </c>
      <c r="F21" s="72"/>
      <c r="G21" s="97" t="str">
        <f t="shared" si="1"/>
        <v/>
      </c>
      <c r="H21" s="72"/>
      <c r="I21" s="97" t="str">
        <f t="shared" si="2"/>
        <v/>
      </c>
    </row>
    <row r="22" spans="2:24" ht="12.75" customHeight="1" x14ac:dyDescent="0.2">
      <c r="B22" s="73"/>
      <c r="C22" s="74"/>
      <c r="D22" s="72"/>
      <c r="E22" s="97" t="str">
        <f t="shared" si="0"/>
        <v/>
      </c>
      <c r="F22" s="72"/>
      <c r="G22" s="97" t="str">
        <f t="shared" si="1"/>
        <v/>
      </c>
      <c r="H22" s="72"/>
      <c r="I22" s="97" t="str">
        <f t="shared" si="2"/>
        <v/>
      </c>
      <c r="Q22" s="98"/>
      <c r="R22" s="98"/>
      <c r="S22" s="98"/>
      <c r="T22" s="98"/>
      <c r="U22" s="98"/>
      <c r="V22" s="98"/>
    </row>
    <row r="23" spans="2:24" ht="12.75" customHeight="1" x14ac:dyDescent="0.2">
      <c r="B23" s="73"/>
      <c r="C23" s="74"/>
      <c r="D23" s="72"/>
      <c r="E23" s="97" t="str">
        <f t="shared" si="0"/>
        <v/>
      </c>
      <c r="F23" s="72"/>
      <c r="G23" s="97" t="str">
        <f>IFERROR(F23/$F$25,"")</f>
        <v/>
      </c>
      <c r="H23" s="72"/>
      <c r="I23" s="97" t="str">
        <f>IFERROR(H23/$H$25,"")</f>
        <v/>
      </c>
      <c r="Q23" s="98"/>
      <c r="R23" s="98"/>
      <c r="S23" s="98"/>
      <c r="T23" s="98"/>
      <c r="U23" s="98"/>
      <c r="V23" s="98"/>
    </row>
    <row r="24" spans="2:24" ht="12.75" customHeight="1" x14ac:dyDescent="0.2">
      <c r="B24" s="99" t="s">
        <v>47</v>
      </c>
      <c r="C24" s="100" t="s">
        <v>2</v>
      </c>
      <c r="D24" s="72"/>
      <c r="E24" s="97" t="str">
        <f t="shared" si="0"/>
        <v/>
      </c>
      <c r="F24" s="72"/>
      <c r="G24" s="97" t="str">
        <f>IFERROR(F24/$F$25,"")</f>
        <v/>
      </c>
      <c r="H24" s="72"/>
      <c r="I24" s="97" t="str">
        <f>IFERROR(H24/$H$25,"")</f>
        <v/>
      </c>
      <c r="Q24" s="98"/>
      <c r="R24" s="98"/>
      <c r="S24" s="98"/>
      <c r="T24" s="98"/>
      <c r="U24" s="98"/>
      <c r="V24" s="98"/>
    </row>
    <row r="25" spans="2:24" ht="12.75" customHeight="1" x14ac:dyDescent="0.2">
      <c r="B25" s="101" t="s">
        <v>1</v>
      </c>
      <c r="C25" s="102" t="s">
        <v>2</v>
      </c>
      <c r="D25" s="103">
        <f t="shared" ref="D25:I25" si="3">SUM(D17:D24)</f>
        <v>0</v>
      </c>
      <c r="E25" s="104">
        <f t="shared" si="3"/>
        <v>0</v>
      </c>
      <c r="F25" s="103">
        <f t="shared" si="3"/>
        <v>0</v>
      </c>
      <c r="G25" s="104">
        <f t="shared" si="3"/>
        <v>0</v>
      </c>
      <c r="H25" s="103">
        <f t="shared" si="3"/>
        <v>0</v>
      </c>
      <c r="I25" s="104">
        <f t="shared" si="3"/>
        <v>0</v>
      </c>
    </row>
    <row r="26" spans="2:24" ht="12.75" customHeight="1" x14ac:dyDescent="0.2">
      <c r="B26" s="105"/>
    </row>
    <row r="27" spans="2:24" ht="12.75" customHeight="1" x14ac:dyDescent="0.2">
      <c r="B27" s="90" t="s">
        <v>258</v>
      </c>
      <c r="Q27" s="94"/>
      <c r="R27" s="94"/>
      <c r="U27" s="94"/>
      <c r="V27" s="94"/>
      <c r="W27" s="94"/>
      <c r="X27" s="94"/>
    </row>
    <row r="28" spans="2:24" ht="12.75" customHeight="1" x14ac:dyDescent="0.2">
      <c r="B28" s="282" t="s">
        <v>185</v>
      </c>
      <c r="C28" s="282" t="s">
        <v>46</v>
      </c>
      <c r="D28" s="282" t="s">
        <v>243</v>
      </c>
      <c r="E28" s="282" t="s">
        <v>19</v>
      </c>
      <c r="F28" s="261" t="s">
        <v>245</v>
      </c>
      <c r="G28" s="288"/>
      <c r="H28" s="289"/>
      <c r="I28" s="261" t="s">
        <v>246</v>
      </c>
      <c r="J28" s="262"/>
      <c r="K28" s="263"/>
      <c r="L28" s="264"/>
      <c r="Q28" s="94"/>
      <c r="R28" s="94"/>
      <c r="U28" s="94"/>
      <c r="V28" s="94"/>
      <c r="W28" s="94"/>
      <c r="X28" s="94"/>
    </row>
    <row r="29" spans="2:24" ht="12.75" customHeight="1" x14ac:dyDescent="0.2">
      <c r="B29" s="285"/>
      <c r="C29" s="285"/>
      <c r="D29" s="285"/>
      <c r="E29" s="287"/>
      <c r="F29" s="290"/>
      <c r="G29" s="291"/>
      <c r="H29" s="292"/>
      <c r="I29" s="265"/>
      <c r="J29" s="266"/>
      <c r="K29" s="267"/>
      <c r="L29" s="268"/>
      <c r="Q29" s="94"/>
      <c r="R29" s="94"/>
      <c r="T29" s="95"/>
      <c r="U29" s="94"/>
      <c r="V29" s="94"/>
      <c r="W29" s="94"/>
      <c r="X29" s="94"/>
    </row>
    <row r="30" spans="2:24" ht="12.75" customHeight="1" x14ac:dyDescent="0.2">
      <c r="B30" s="284"/>
      <c r="C30" s="286"/>
      <c r="D30" s="284"/>
      <c r="E30" s="286"/>
      <c r="F30" s="106" t="s">
        <v>115</v>
      </c>
      <c r="G30" s="106" t="s">
        <v>116</v>
      </c>
      <c r="H30" s="106" t="s">
        <v>56</v>
      </c>
      <c r="I30" s="106" t="s">
        <v>228</v>
      </c>
      <c r="J30" s="106" t="s">
        <v>229</v>
      </c>
      <c r="K30" s="106" t="s">
        <v>3</v>
      </c>
      <c r="L30" s="106" t="s">
        <v>4</v>
      </c>
      <c r="S30" s="95"/>
    </row>
    <row r="31" spans="2:24" ht="12.75" customHeight="1" x14ac:dyDescent="0.2">
      <c r="B31" s="71"/>
      <c r="C31" s="74"/>
      <c r="D31" s="72"/>
      <c r="E31" s="97" t="str">
        <f t="shared" ref="E31:E38" si="4">IFERROR(D31/$D$39,"")</f>
        <v/>
      </c>
      <c r="F31" s="72"/>
      <c r="G31" s="72"/>
      <c r="H31" s="107">
        <f t="shared" ref="H31:H38" si="5">SUM(F31:G31)</f>
        <v>0</v>
      </c>
      <c r="I31" s="72"/>
      <c r="J31" s="72"/>
      <c r="K31" s="72"/>
      <c r="L31" s="72"/>
    </row>
    <row r="32" spans="2:24" ht="12.75" customHeight="1" x14ac:dyDescent="0.2">
      <c r="B32" s="73"/>
      <c r="C32" s="74"/>
      <c r="D32" s="72"/>
      <c r="E32" s="97" t="str">
        <f t="shared" si="4"/>
        <v/>
      </c>
      <c r="F32" s="72"/>
      <c r="G32" s="72"/>
      <c r="H32" s="107">
        <f t="shared" si="5"/>
        <v>0</v>
      </c>
      <c r="I32" s="72"/>
      <c r="J32" s="72"/>
      <c r="K32" s="72"/>
      <c r="L32" s="72"/>
    </row>
    <row r="33" spans="2:22" ht="12.75" customHeight="1" x14ac:dyDescent="0.2">
      <c r="B33" s="73"/>
      <c r="C33" s="74"/>
      <c r="D33" s="72"/>
      <c r="E33" s="97" t="str">
        <f t="shared" si="4"/>
        <v/>
      </c>
      <c r="F33" s="72"/>
      <c r="G33" s="72"/>
      <c r="H33" s="107">
        <f t="shared" si="5"/>
        <v>0</v>
      </c>
      <c r="I33" s="72"/>
      <c r="J33" s="72"/>
      <c r="K33" s="72"/>
      <c r="L33" s="72"/>
    </row>
    <row r="34" spans="2:22" ht="12.75" customHeight="1" x14ac:dyDescent="0.2">
      <c r="B34" s="73"/>
      <c r="C34" s="74"/>
      <c r="D34" s="72"/>
      <c r="E34" s="97" t="str">
        <f t="shared" si="4"/>
        <v/>
      </c>
      <c r="F34" s="72"/>
      <c r="G34" s="72"/>
      <c r="H34" s="107">
        <f t="shared" si="5"/>
        <v>0</v>
      </c>
      <c r="I34" s="72"/>
      <c r="J34" s="72"/>
      <c r="K34" s="72"/>
      <c r="L34" s="72"/>
    </row>
    <row r="35" spans="2:22" ht="12.75" customHeight="1" x14ac:dyDescent="0.2">
      <c r="B35" s="73"/>
      <c r="C35" s="74"/>
      <c r="D35" s="72"/>
      <c r="E35" s="97" t="str">
        <f t="shared" si="4"/>
        <v/>
      </c>
      <c r="F35" s="72"/>
      <c r="G35" s="72"/>
      <c r="H35" s="107">
        <f t="shared" si="5"/>
        <v>0</v>
      </c>
      <c r="I35" s="72"/>
      <c r="J35" s="72"/>
      <c r="K35" s="72"/>
      <c r="L35" s="72"/>
    </row>
    <row r="36" spans="2:22" ht="12.75" customHeight="1" x14ac:dyDescent="0.2">
      <c r="B36" s="73"/>
      <c r="C36" s="74"/>
      <c r="D36" s="72"/>
      <c r="E36" s="97" t="str">
        <f t="shared" si="4"/>
        <v/>
      </c>
      <c r="F36" s="72"/>
      <c r="G36" s="72"/>
      <c r="H36" s="107">
        <f t="shared" si="5"/>
        <v>0</v>
      </c>
      <c r="I36" s="72"/>
      <c r="J36" s="72"/>
      <c r="K36" s="72"/>
      <c r="L36" s="72"/>
      <c r="Q36" s="98"/>
      <c r="R36" s="98"/>
      <c r="S36" s="98"/>
      <c r="T36" s="98"/>
      <c r="U36" s="98"/>
      <c r="V36" s="98"/>
    </row>
    <row r="37" spans="2:22" ht="12.75" customHeight="1" x14ac:dyDescent="0.2">
      <c r="B37" s="73"/>
      <c r="C37" s="74"/>
      <c r="D37" s="72"/>
      <c r="E37" s="97" t="str">
        <f t="shared" si="4"/>
        <v/>
      </c>
      <c r="F37" s="72"/>
      <c r="G37" s="72"/>
      <c r="H37" s="107">
        <f t="shared" si="5"/>
        <v>0</v>
      </c>
      <c r="I37" s="72"/>
      <c r="J37" s="72"/>
      <c r="K37" s="72"/>
      <c r="L37" s="72"/>
      <c r="Q37" s="98"/>
      <c r="R37" s="98"/>
      <c r="S37" s="98"/>
      <c r="T37" s="98"/>
      <c r="U37" s="98"/>
      <c r="V37" s="98"/>
    </row>
    <row r="38" spans="2:22" ht="12.75" customHeight="1" x14ac:dyDescent="0.2">
      <c r="B38" s="99" t="s">
        <v>47</v>
      </c>
      <c r="C38" s="100" t="s">
        <v>2</v>
      </c>
      <c r="D38" s="72"/>
      <c r="E38" s="97" t="str">
        <f t="shared" si="4"/>
        <v/>
      </c>
      <c r="F38" s="72"/>
      <c r="G38" s="72"/>
      <c r="H38" s="107">
        <f t="shared" si="5"/>
        <v>0</v>
      </c>
      <c r="I38" s="72"/>
      <c r="J38" s="72"/>
      <c r="K38" s="72"/>
      <c r="L38" s="72"/>
      <c r="Q38" s="98"/>
      <c r="R38" s="98"/>
      <c r="S38" s="98"/>
      <c r="T38" s="98"/>
      <c r="U38" s="98"/>
      <c r="V38" s="98"/>
    </row>
    <row r="39" spans="2:22" ht="12.75" customHeight="1" x14ac:dyDescent="0.2">
      <c r="B39" s="101" t="s">
        <v>1</v>
      </c>
      <c r="C39" s="102" t="s">
        <v>2</v>
      </c>
      <c r="D39" s="103">
        <f t="shared" ref="D39:H39" si="6">SUM(D31:D38)</f>
        <v>0</v>
      </c>
      <c r="E39" s="104">
        <f t="shared" si="6"/>
        <v>0</v>
      </c>
      <c r="F39" s="103">
        <f t="shared" si="6"/>
        <v>0</v>
      </c>
      <c r="G39" s="103">
        <f t="shared" si="6"/>
        <v>0</v>
      </c>
      <c r="H39" s="103">
        <f t="shared" si="6"/>
        <v>0</v>
      </c>
      <c r="I39" s="103">
        <f>SUM(I31:I38)</f>
        <v>0</v>
      </c>
      <c r="J39" s="103">
        <f>SUM(J31:J38)</f>
        <v>0</v>
      </c>
      <c r="K39" s="103">
        <f>SUM(K31:K38)</f>
        <v>0</v>
      </c>
      <c r="L39" s="103">
        <f>SUM(L31:L38)</f>
        <v>0</v>
      </c>
    </row>
    <row r="40" spans="2:22" ht="12.75" customHeight="1" x14ac:dyDescent="0.2"/>
    <row r="41" spans="2:22" ht="12.75" customHeight="1" x14ac:dyDescent="0.2">
      <c r="B41" s="108" t="s">
        <v>53</v>
      </c>
    </row>
    <row r="42" spans="2:22" ht="12.75" customHeight="1" x14ac:dyDescent="0.2">
      <c r="B42" s="269"/>
      <c r="C42" s="243"/>
      <c r="D42" s="243"/>
      <c r="E42" s="243"/>
      <c r="F42" s="243"/>
      <c r="G42" s="243"/>
      <c r="H42" s="243"/>
      <c r="I42" s="244"/>
    </row>
    <row r="43" spans="2:22" ht="12.75" customHeight="1" x14ac:dyDescent="0.2">
      <c r="B43" s="270"/>
      <c r="C43" s="271"/>
      <c r="D43" s="271"/>
      <c r="E43" s="271"/>
      <c r="F43" s="271"/>
      <c r="G43" s="271"/>
      <c r="H43" s="271"/>
      <c r="I43" s="249"/>
    </row>
    <row r="44" spans="2:22" ht="12.75" customHeight="1" x14ac:dyDescent="0.2">
      <c r="B44" s="270"/>
      <c r="C44" s="271"/>
      <c r="D44" s="271"/>
      <c r="E44" s="271"/>
      <c r="F44" s="271"/>
      <c r="G44" s="271"/>
      <c r="H44" s="271"/>
      <c r="I44" s="249"/>
    </row>
    <row r="45" spans="2:22" ht="12.75" customHeight="1" x14ac:dyDescent="0.2">
      <c r="B45" s="270"/>
      <c r="C45" s="271"/>
      <c r="D45" s="271"/>
      <c r="E45" s="271"/>
      <c r="F45" s="271"/>
      <c r="G45" s="271"/>
      <c r="H45" s="271"/>
      <c r="I45" s="249"/>
    </row>
    <row r="46" spans="2:22" ht="12.75" customHeight="1" x14ac:dyDescent="0.2">
      <c r="B46" s="270"/>
      <c r="C46" s="271"/>
      <c r="D46" s="271"/>
      <c r="E46" s="271"/>
      <c r="F46" s="271"/>
      <c r="G46" s="271"/>
      <c r="H46" s="271"/>
      <c r="I46" s="249"/>
    </row>
    <row r="47" spans="2:22" ht="12.75" customHeight="1" x14ac:dyDescent="0.2">
      <c r="B47" s="272"/>
      <c r="C47" s="253"/>
      <c r="D47" s="253"/>
      <c r="E47" s="253"/>
      <c r="F47" s="253"/>
      <c r="G47" s="253"/>
      <c r="H47" s="253"/>
      <c r="I47" s="254"/>
    </row>
    <row r="48" spans="2:22" ht="12.75" customHeight="1" x14ac:dyDescent="0.2">
      <c r="B48" s="105" t="s">
        <v>187</v>
      </c>
    </row>
    <row r="49" spans="2:24" ht="12.75" customHeight="1" x14ac:dyDescent="0.2"/>
    <row r="50" spans="2:24" ht="12.75" customHeight="1" x14ac:dyDescent="0.2">
      <c r="B50" s="86" t="s">
        <v>259</v>
      </c>
      <c r="C50" s="109"/>
      <c r="D50" s="109"/>
      <c r="E50" s="109"/>
      <c r="F50" s="109"/>
      <c r="G50" s="109"/>
      <c r="H50" s="109"/>
      <c r="I50" s="109"/>
      <c r="J50" s="109"/>
      <c r="K50" s="109"/>
      <c r="L50" s="109"/>
    </row>
    <row r="51" spans="2:24" ht="12.75" customHeight="1" x14ac:dyDescent="0.2"/>
    <row r="52" spans="2:24" ht="12.75" customHeight="1" x14ac:dyDescent="0.2">
      <c r="B52" s="84" t="s">
        <v>260</v>
      </c>
      <c r="C52" s="117"/>
      <c r="D52" s="78">
        <f>IFERROR(D13,"")</f>
        <v>0</v>
      </c>
      <c r="E52" s="80"/>
      <c r="H52" s="92" t="s">
        <v>57</v>
      </c>
      <c r="I52" s="110" t="str">
        <f>IF(I13=0,"",I13)</f>
        <v/>
      </c>
      <c r="Q52" s="94"/>
      <c r="R52" s="94"/>
      <c r="U52" s="94"/>
      <c r="V52" s="94"/>
      <c r="W52" s="94"/>
      <c r="X52" s="94"/>
    </row>
    <row r="53" spans="2:24" ht="12.75" customHeight="1" x14ac:dyDescent="0.2">
      <c r="B53" s="282" t="s">
        <v>5</v>
      </c>
      <c r="C53" s="282" t="s">
        <v>46</v>
      </c>
      <c r="D53" s="282" t="s">
        <v>236</v>
      </c>
      <c r="E53" s="282" t="s">
        <v>19</v>
      </c>
      <c r="F53" s="282" t="s">
        <v>237</v>
      </c>
      <c r="G53" s="282" t="s">
        <v>19</v>
      </c>
      <c r="H53" s="282" t="s">
        <v>231</v>
      </c>
      <c r="I53" s="282" t="s">
        <v>19</v>
      </c>
      <c r="Q53" s="94"/>
      <c r="R53" s="94"/>
      <c r="U53" s="94"/>
      <c r="V53" s="94"/>
      <c r="W53" s="94"/>
      <c r="X53" s="94"/>
    </row>
    <row r="54" spans="2:24" x14ac:dyDescent="0.2">
      <c r="B54" s="285"/>
      <c r="C54" s="285"/>
      <c r="D54" s="285"/>
      <c r="E54" s="285"/>
      <c r="F54" s="285"/>
      <c r="G54" s="285"/>
      <c r="H54" s="283"/>
      <c r="I54" s="285"/>
      <c r="Q54" s="94"/>
      <c r="R54" s="94"/>
      <c r="T54" s="95"/>
      <c r="U54" s="94"/>
      <c r="V54" s="94"/>
      <c r="W54" s="94"/>
      <c r="X54" s="94"/>
    </row>
    <row r="55" spans="2:24" x14ac:dyDescent="0.2">
      <c r="B55" s="284"/>
      <c r="C55" s="286"/>
      <c r="D55" s="284"/>
      <c r="E55" s="286"/>
      <c r="F55" s="284"/>
      <c r="G55" s="286"/>
      <c r="H55" s="284"/>
      <c r="I55" s="286"/>
      <c r="S55" s="95"/>
    </row>
    <row r="56" spans="2:24" ht="12.75" customHeight="1" x14ac:dyDescent="0.2">
      <c r="B56" s="111" t="str">
        <f t="shared" ref="B56:C62" si="7">IF(B17=0,"",B17)</f>
        <v/>
      </c>
      <c r="C56" s="111" t="str">
        <f t="shared" si="7"/>
        <v/>
      </c>
      <c r="D56" s="112" t="str">
        <f>IF(D17=0,"",D17/7.5345)</f>
        <v/>
      </c>
      <c r="E56" s="97" t="str">
        <f>IFERROR(D56/$D$64,"")</f>
        <v/>
      </c>
      <c r="F56" s="112" t="str">
        <f>IF(F17=0,"",F17/7.5345)</f>
        <v/>
      </c>
      <c r="G56" s="97" t="str">
        <f>IFERROR(F56/$F$64,"")</f>
        <v/>
      </c>
      <c r="H56" s="112" t="str">
        <f>IF(H17=0,"",H17)</f>
        <v/>
      </c>
      <c r="I56" s="97" t="str">
        <f>IFERROR(H56/$H$64,"")</f>
        <v/>
      </c>
    </row>
    <row r="57" spans="2:24" ht="12.75" customHeight="1" x14ac:dyDescent="0.2">
      <c r="B57" s="111" t="str">
        <f t="shared" si="7"/>
        <v/>
      </c>
      <c r="C57" s="111" t="str">
        <f t="shared" si="7"/>
        <v/>
      </c>
      <c r="D57" s="112" t="str">
        <f t="shared" ref="D57:D63" si="8">IF(D18=0,"",D18/7.5345)</f>
        <v/>
      </c>
      <c r="E57" s="97" t="str">
        <f t="shared" ref="E57:E63" si="9">IFERROR(D57/$D$64,"")</f>
        <v/>
      </c>
      <c r="F57" s="112" t="str">
        <f t="shared" ref="F57:F63" si="10">IF(F18=0,"",F18/7.5345)</f>
        <v/>
      </c>
      <c r="G57" s="97" t="str">
        <f t="shared" ref="G57:G63" si="11">IFERROR(F57/$F$64,"")</f>
        <v/>
      </c>
      <c r="H57" s="112" t="str">
        <f t="shared" ref="H57:H63" si="12">IF(H18=0,"",H18)</f>
        <v/>
      </c>
      <c r="I57" s="97" t="str">
        <f t="shared" ref="I57:I63" si="13">IFERROR(H57/$H$64,"")</f>
        <v/>
      </c>
    </row>
    <row r="58" spans="2:24" ht="12.75" customHeight="1" x14ac:dyDescent="0.2">
      <c r="B58" s="111" t="str">
        <f t="shared" si="7"/>
        <v/>
      </c>
      <c r="C58" s="111" t="str">
        <f t="shared" si="7"/>
        <v/>
      </c>
      <c r="D58" s="112" t="str">
        <f t="shared" si="8"/>
        <v/>
      </c>
      <c r="E58" s="97" t="str">
        <f t="shared" si="9"/>
        <v/>
      </c>
      <c r="F58" s="112" t="str">
        <f t="shared" si="10"/>
        <v/>
      </c>
      <c r="G58" s="97" t="str">
        <f t="shared" si="11"/>
        <v/>
      </c>
      <c r="H58" s="112" t="str">
        <f t="shared" si="12"/>
        <v/>
      </c>
      <c r="I58" s="97" t="str">
        <f t="shared" si="13"/>
        <v/>
      </c>
    </row>
    <row r="59" spans="2:24" ht="12.75" customHeight="1" x14ac:dyDescent="0.2">
      <c r="B59" s="111" t="str">
        <f t="shared" si="7"/>
        <v/>
      </c>
      <c r="C59" s="111" t="str">
        <f t="shared" si="7"/>
        <v/>
      </c>
      <c r="D59" s="112" t="str">
        <f t="shared" si="8"/>
        <v/>
      </c>
      <c r="E59" s="97" t="str">
        <f t="shared" si="9"/>
        <v/>
      </c>
      <c r="F59" s="112" t="str">
        <f t="shared" si="10"/>
        <v/>
      </c>
      <c r="G59" s="97" t="str">
        <f t="shared" si="11"/>
        <v/>
      </c>
      <c r="H59" s="112" t="str">
        <f t="shared" si="12"/>
        <v/>
      </c>
      <c r="I59" s="97" t="str">
        <f t="shared" si="13"/>
        <v/>
      </c>
    </row>
    <row r="60" spans="2:24" ht="12.75" customHeight="1" x14ac:dyDescent="0.2">
      <c r="B60" s="111" t="str">
        <f t="shared" si="7"/>
        <v/>
      </c>
      <c r="C60" s="111" t="str">
        <f t="shared" si="7"/>
        <v/>
      </c>
      <c r="D60" s="112" t="str">
        <f t="shared" si="8"/>
        <v/>
      </c>
      <c r="E60" s="97" t="str">
        <f t="shared" si="9"/>
        <v/>
      </c>
      <c r="F60" s="112" t="str">
        <f t="shared" si="10"/>
        <v/>
      </c>
      <c r="G60" s="97" t="str">
        <f t="shared" si="11"/>
        <v/>
      </c>
      <c r="H60" s="112" t="str">
        <f t="shared" si="12"/>
        <v/>
      </c>
      <c r="I60" s="97" t="str">
        <f t="shared" si="13"/>
        <v/>
      </c>
    </row>
    <row r="61" spans="2:24" ht="12.75" customHeight="1" x14ac:dyDescent="0.2">
      <c r="B61" s="111" t="str">
        <f t="shared" si="7"/>
        <v/>
      </c>
      <c r="C61" s="111" t="str">
        <f t="shared" si="7"/>
        <v/>
      </c>
      <c r="D61" s="112" t="str">
        <f t="shared" si="8"/>
        <v/>
      </c>
      <c r="E61" s="97" t="str">
        <f t="shared" si="9"/>
        <v/>
      </c>
      <c r="F61" s="112" t="str">
        <f t="shared" si="10"/>
        <v/>
      </c>
      <c r="G61" s="97" t="str">
        <f t="shared" si="11"/>
        <v/>
      </c>
      <c r="H61" s="112" t="str">
        <f t="shared" si="12"/>
        <v/>
      </c>
      <c r="I61" s="97" t="str">
        <f t="shared" si="13"/>
        <v/>
      </c>
      <c r="Q61" s="98"/>
      <c r="R61" s="98"/>
      <c r="S61" s="98"/>
      <c r="T61" s="98"/>
      <c r="U61" s="98"/>
      <c r="V61" s="98"/>
    </row>
    <row r="62" spans="2:24" ht="12.75" customHeight="1" x14ac:dyDescent="0.2">
      <c r="B62" s="111" t="str">
        <f t="shared" si="7"/>
        <v/>
      </c>
      <c r="C62" s="111" t="str">
        <f t="shared" si="7"/>
        <v/>
      </c>
      <c r="D62" s="112" t="str">
        <f t="shared" si="8"/>
        <v/>
      </c>
      <c r="E62" s="97" t="str">
        <f t="shared" si="9"/>
        <v/>
      </c>
      <c r="F62" s="112" t="str">
        <f t="shared" si="10"/>
        <v/>
      </c>
      <c r="G62" s="97" t="str">
        <f t="shared" si="11"/>
        <v/>
      </c>
      <c r="H62" s="112" t="str">
        <f t="shared" si="12"/>
        <v/>
      </c>
      <c r="I62" s="97" t="str">
        <f t="shared" si="13"/>
        <v/>
      </c>
      <c r="Q62" s="98"/>
      <c r="R62" s="98"/>
      <c r="S62" s="98"/>
      <c r="T62" s="98"/>
      <c r="U62" s="98"/>
      <c r="V62" s="98"/>
    </row>
    <row r="63" spans="2:24" ht="12.75" customHeight="1" x14ac:dyDescent="0.2">
      <c r="B63" s="99" t="s">
        <v>47</v>
      </c>
      <c r="C63" s="100" t="s">
        <v>2</v>
      </c>
      <c r="D63" s="112" t="str">
        <f t="shared" si="8"/>
        <v/>
      </c>
      <c r="E63" s="97" t="str">
        <f t="shared" si="9"/>
        <v/>
      </c>
      <c r="F63" s="112" t="str">
        <f t="shared" si="10"/>
        <v/>
      </c>
      <c r="G63" s="97" t="str">
        <f t="shared" si="11"/>
        <v/>
      </c>
      <c r="H63" s="112" t="str">
        <f t="shared" si="12"/>
        <v/>
      </c>
      <c r="I63" s="97" t="str">
        <f t="shared" si="13"/>
        <v/>
      </c>
      <c r="Q63" s="98"/>
      <c r="R63" s="98"/>
      <c r="S63" s="98"/>
      <c r="T63" s="98"/>
      <c r="U63" s="98"/>
      <c r="V63" s="98"/>
    </row>
    <row r="64" spans="2:24" ht="12.75" customHeight="1" x14ac:dyDescent="0.2">
      <c r="B64" s="113" t="s">
        <v>1</v>
      </c>
      <c r="C64" s="114" t="s">
        <v>2</v>
      </c>
      <c r="D64" s="115">
        <f t="shared" ref="D64:I64" si="14">SUM(D56:D63)</f>
        <v>0</v>
      </c>
      <c r="E64" s="116">
        <f t="shared" si="14"/>
        <v>0</v>
      </c>
      <c r="F64" s="115">
        <f t="shared" si="14"/>
        <v>0</v>
      </c>
      <c r="G64" s="116">
        <f t="shared" si="14"/>
        <v>0</v>
      </c>
      <c r="H64" s="115">
        <f t="shared" si="14"/>
        <v>0</v>
      </c>
      <c r="I64" s="116">
        <f t="shared" si="14"/>
        <v>0</v>
      </c>
    </row>
    <row r="65" spans="2:24" ht="12.75" customHeight="1" x14ac:dyDescent="0.2">
      <c r="B65" s="105"/>
    </row>
    <row r="66" spans="2:24" ht="12.75" customHeight="1" x14ac:dyDescent="0.2">
      <c r="B66" s="90" t="s">
        <v>261</v>
      </c>
      <c r="C66" s="117"/>
      <c r="I66" s="92"/>
      <c r="Q66" s="94"/>
      <c r="R66" s="94"/>
      <c r="U66" s="94"/>
      <c r="V66" s="94"/>
      <c r="W66" s="94"/>
      <c r="X66" s="94"/>
    </row>
    <row r="67" spans="2:24" ht="12.75" customHeight="1" x14ac:dyDescent="0.2">
      <c r="B67" s="282" t="s">
        <v>0</v>
      </c>
      <c r="C67" s="282" t="s">
        <v>46</v>
      </c>
      <c r="D67" s="282" t="s">
        <v>210</v>
      </c>
      <c r="E67" s="282" t="s">
        <v>19</v>
      </c>
      <c r="F67" s="261" t="s">
        <v>186</v>
      </c>
      <c r="G67" s="288"/>
      <c r="H67" s="289"/>
      <c r="I67" s="261" t="s">
        <v>238</v>
      </c>
      <c r="J67" s="262"/>
      <c r="K67" s="263"/>
      <c r="L67" s="264"/>
      <c r="Q67" s="94"/>
      <c r="R67" s="94"/>
      <c r="U67" s="94"/>
      <c r="V67" s="94"/>
      <c r="W67" s="94"/>
      <c r="X67" s="94"/>
    </row>
    <row r="68" spans="2:24" ht="12.75" customHeight="1" x14ac:dyDescent="0.2">
      <c r="B68" s="285"/>
      <c r="C68" s="285"/>
      <c r="D68" s="285"/>
      <c r="E68" s="287"/>
      <c r="F68" s="290"/>
      <c r="G68" s="291"/>
      <c r="H68" s="292"/>
      <c r="I68" s="265"/>
      <c r="J68" s="266"/>
      <c r="K68" s="267"/>
      <c r="L68" s="268"/>
      <c r="Q68" s="94"/>
      <c r="R68" s="94"/>
      <c r="T68" s="95"/>
      <c r="U68" s="94"/>
      <c r="V68" s="94"/>
      <c r="W68" s="94"/>
      <c r="X68" s="94"/>
    </row>
    <row r="69" spans="2:24" ht="12.75" customHeight="1" x14ac:dyDescent="0.2">
      <c r="B69" s="284"/>
      <c r="C69" s="286"/>
      <c r="D69" s="284"/>
      <c r="E69" s="286"/>
      <c r="F69" s="106" t="s">
        <v>115</v>
      </c>
      <c r="G69" s="106" t="s">
        <v>116</v>
      </c>
      <c r="H69" s="106" t="s">
        <v>56</v>
      </c>
      <c r="I69" s="106" t="s">
        <v>228</v>
      </c>
      <c r="J69" s="106" t="s">
        <v>229</v>
      </c>
      <c r="K69" s="106" t="s">
        <v>3</v>
      </c>
      <c r="L69" s="106" t="s">
        <v>4</v>
      </c>
      <c r="S69" s="95"/>
    </row>
    <row r="70" spans="2:24" ht="12.75" customHeight="1" x14ac:dyDescent="0.2">
      <c r="B70" s="111" t="str">
        <f t="shared" ref="B70:C76" si="15">IF(B31=0,"",B31)</f>
        <v/>
      </c>
      <c r="C70" s="111" t="str">
        <f t="shared" si="15"/>
        <v/>
      </c>
      <c r="D70" s="112" t="str">
        <f>IF(D31=0,"",D31/7.5345)</f>
        <v/>
      </c>
      <c r="E70" s="97" t="str">
        <f>IFERROR(D70/$D$78,"")</f>
        <v/>
      </c>
      <c r="F70" s="112" t="str">
        <f>IF(F31=0,"",F31)</f>
        <v/>
      </c>
      <c r="G70" s="112" t="str">
        <f>IF(G31=0,"",G31)</f>
        <v/>
      </c>
      <c r="H70" s="107">
        <f t="shared" ref="H70:H77" si="16">SUM(F70:G70)</f>
        <v>0</v>
      </c>
      <c r="I70" s="112" t="str">
        <f>IF(I31=0,"",I31)</f>
        <v/>
      </c>
      <c r="J70" s="112" t="str">
        <f>IF(J31=0,"",J31)</f>
        <v/>
      </c>
      <c r="K70" s="112" t="str">
        <f>IF(K31=0,"",K31)</f>
        <v/>
      </c>
      <c r="L70" s="112" t="str">
        <f>IF(L31=0,"",L31)</f>
        <v/>
      </c>
    </row>
    <row r="71" spans="2:24" ht="12.75" customHeight="1" x14ac:dyDescent="0.2">
      <c r="B71" s="111" t="str">
        <f t="shared" si="15"/>
        <v/>
      </c>
      <c r="C71" s="111" t="str">
        <f t="shared" si="15"/>
        <v/>
      </c>
      <c r="D71" s="112" t="str">
        <f t="shared" ref="D71:D77" si="17">IF(D32=0,"",D32/7.5345)</f>
        <v/>
      </c>
      <c r="E71" s="97" t="str">
        <f t="shared" ref="E71:E77" si="18">IFERROR(D71/$D$78,"")</f>
        <v/>
      </c>
      <c r="F71" s="112" t="str">
        <f t="shared" ref="F71:G77" si="19">IF(F32=0,"",F32)</f>
        <v/>
      </c>
      <c r="G71" s="112" t="str">
        <f t="shared" si="19"/>
        <v/>
      </c>
      <c r="H71" s="107">
        <f t="shared" si="16"/>
        <v>0</v>
      </c>
      <c r="I71" s="112" t="str">
        <f t="shared" ref="I71:L77" si="20">IF(I32=0,"",I32)</f>
        <v/>
      </c>
      <c r="J71" s="112" t="str">
        <f t="shared" si="20"/>
        <v/>
      </c>
      <c r="K71" s="112" t="str">
        <f t="shared" si="20"/>
        <v/>
      </c>
      <c r="L71" s="112" t="str">
        <f t="shared" si="20"/>
        <v/>
      </c>
    </row>
    <row r="72" spans="2:24" ht="12.75" customHeight="1" x14ac:dyDescent="0.2">
      <c r="B72" s="111" t="str">
        <f t="shared" si="15"/>
        <v/>
      </c>
      <c r="C72" s="111" t="str">
        <f t="shared" si="15"/>
        <v/>
      </c>
      <c r="D72" s="112" t="str">
        <f t="shared" si="17"/>
        <v/>
      </c>
      <c r="E72" s="97" t="str">
        <f t="shared" si="18"/>
        <v/>
      </c>
      <c r="F72" s="112" t="str">
        <f t="shared" si="19"/>
        <v/>
      </c>
      <c r="G72" s="112" t="str">
        <f t="shared" si="19"/>
        <v/>
      </c>
      <c r="H72" s="107">
        <f t="shared" si="16"/>
        <v>0</v>
      </c>
      <c r="I72" s="112" t="str">
        <f t="shared" si="20"/>
        <v/>
      </c>
      <c r="J72" s="112" t="str">
        <f t="shared" si="20"/>
        <v/>
      </c>
      <c r="K72" s="112" t="str">
        <f t="shared" si="20"/>
        <v/>
      </c>
      <c r="L72" s="112" t="str">
        <f t="shared" si="20"/>
        <v/>
      </c>
    </row>
    <row r="73" spans="2:24" ht="12.75" customHeight="1" x14ac:dyDescent="0.2">
      <c r="B73" s="111" t="str">
        <f t="shared" si="15"/>
        <v/>
      </c>
      <c r="C73" s="111" t="str">
        <f t="shared" si="15"/>
        <v/>
      </c>
      <c r="D73" s="112" t="str">
        <f t="shared" si="17"/>
        <v/>
      </c>
      <c r="E73" s="97" t="str">
        <f t="shared" si="18"/>
        <v/>
      </c>
      <c r="F73" s="112" t="str">
        <f t="shared" si="19"/>
        <v/>
      </c>
      <c r="G73" s="112" t="str">
        <f t="shared" si="19"/>
        <v/>
      </c>
      <c r="H73" s="107">
        <f t="shared" si="16"/>
        <v>0</v>
      </c>
      <c r="I73" s="112" t="str">
        <f t="shared" si="20"/>
        <v/>
      </c>
      <c r="J73" s="112" t="str">
        <f t="shared" si="20"/>
        <v/>
      </c>
      <c r="K73" s="112" t="str">
        <f t="shared" si="20"/>
        <v/>
      </c>
      <c r="L73" s="112" t="str">
        <f t="shared" si="20"/>
        <v/>
      </c>
    </row>
    <row r="74" spans="2:24" ht="12.75" customHeight="1" x14ac:dyDescent="0.2">
      <c r="B74" s="111" t="str">
        <f t="shared" si="15"/>
        <v/>
      </c>
      <c r="C74" s="111" t="str">
        <f t="shared" si="15"/>
        <v/>
      </c>
      <c r="D74" s="112" t="str">
        <f t="shared" si="17"/>
        <v/>
      </c>
      <c r="E74" s="97" t="str">
        <f>IFERROR(D74/$D$78,"")</f>
        <v/>
      </c>
      <c r="F74" s="112" t="str">
        <f t="shared" si="19"/>
        <v/>
      </c>
      <c r="G74" s="112" t="str">
        <f t="shared" si="19"/>
        <v/>
      </c>
      <c r="H74" s="107">
        <f t="shared" si="16"/>
        <v>0</v>
      </c>
      <c r="I74" s="112" t="str">
        <f t="shared" si="20"/>
        <v/>
      </c>
      <c r="J74" s="112" t="str">
        <f t="shared" si="20"/>
        <v/>
      </c>
      <c r="K74" s="112" t="str">
        <f t="shared" si="20"/>
        <v/>
      </c>
      <c r="L74" s="112" t="str">
        <f t="shared" si="20"/>
        <v/>
      </c>
    </row>
    <row r="75" spans="2:24" ht="12.75" customHeight="1" x14ac:dyDescent="0.2">
      <c r="B75" s="111" t="str">
        <f t="shared" si="15"/>
        <v/>
      </c>
      <c r="C75" s="111" t="str">
        <f t="shared" si="15"/>
        <v/>
      </c>
      <c r="D75" s="112" t="str">
        <f t="shared" si="17"/>
        <v/>
      </c>
      <c r="E75" s="97" t="str">
        <f t="shared" si="18"/>
        <v/>
      </c>
      <c r="F75" s="112" t="str">
        <f t="shared" si="19"/>
        <v/>
      </c>
      <c r="G75" s="112" t="str">
        <f t="shared" si="19"/>
        <v/>
      </c>
      <c r="H75" s="107">
        <f t="shared" si="16"/>
        <v>0</v>
      </c>
      <c r="I75" s="112" t="str">
        <f t="shared" si="20"/>
        <v/>
      </c>
      <c r="J75" s="112" t="str">
        <f t="shared" si="20"/>
        <v/>
      </c>
      <c r="K75" s="112" t="str">
        <f t="shared" si="20"/>
        <v/>
      </c>
      <c r="L75" s="112" t="str">
        <f t="shared" si="20"/>
        <v/>
      </c>
      <c r="Q75" s="98"/>
      <c r="R75" s="98"/>
      <c r="S75" s="98"/>
      <c r="T75" s="98"/>
      <c r="U75" s="98"/>
      <c r="V75" s="98"/>
    </row>
    <row r="76" spans="2:24" ht="12.75" customHeight="1" x14ac:dyDescent="0.2">
      <c r="B76" s="111" t="str">
        <f t="shared" si="15"/>
        <v/>
      </c>
      <c r="C76" s="111" t="str">
        <f t="shared" si="15"/>
        <v/>
      </c>
      <c r="D76" s="112" t="str">
        <f t="shared" si="17"/>
        <v/>
      </c>
      <c r="E76" s="97" t="str">
        <f t="shared" si="18"/>
        <v/>
      </c>
      <c r="F76" s="112" t="str">
        <f t="shared" si="19"/>
        <v/>
      </c>
      <c r="G76" s="112" t="str">
        <f t="shared" si="19"/>
        <v/>
      </c>
      <c r="H76" s="107">
        <f t="shared" si="16"/>
        <v>0</v>
      </c>
      <c r="I76" s="112" t="str">
        <f t="shared" si="20"/>
        <v/>
      </c>
      <c r="J76" s="112" t="str">
        <f t="shared" si="20"/>
        <v/>
      </c>
      <c r="K76" s="112" t="str">
        <f t="shared" si="20"/>
        <v/>
      </c>
      <c r="L76" s="112" t="str">
        <f t="shared" si="20"/>
        <v/>
      </c>
      <c r="Q76" s="98"/>
      <c r="R76" s="98"/>
      <c r="S76" s="98"/>
      <c r="T76" s="98"/>
      <c r="U76" s="98"/>
      <c r="V76" s="98"/>
    </row>
    <row r="77" spans="2:24" ht="12.75" customHeight="1" x14ac:dyDescent="0.2">
      <c r="B77" s="99" t="s">
        <v>47</v>
      </c>
      <c r="C77" s="100" t="s">
        <v>2</v>
      </c>
      <c r="D77" s="112" t="str">
        <f t="shared" si="17"/>
        <v/>
      </c>
      <c r="E77" s="97" t="str">
        <f t="shared" si="18"/>
        <v/>
      </c>
      <c r="F77" s="112" t="str">
        <f t="shared" si="19"/>
        <v/>
      </c>
      <c r="G77" s="112" t="str">
        <f t="shared" si="19"/>
        <v/>
      </c>
      <c r="H77" s="107">
        <f t="shared" si="16"/>
        <v>0</v>
      </c>
      <c r="I77" s="112" t="str">
        <f t="shared" si="20"/>
        <v/>
      </c>
      <c r="J77" s="112" t="str">
        <f t="shared" si="20"/>
        <v/>
      </c>
      <c r="K77" s="112" t="str">
        <f t="shared" si="20"/>
        <v/>
      </c>
      <c r="L77" s="112" t="str">
        <f t="shared" si="20"/>
        <v/>
      </c>
      <c r="Q77" s="98"/>
      <c r="R77" s="98"/>
      <c r="S77" s="98"/>
      <c r="T77" s="98"/>
      <c r="U77" s="98"/>
      <c r="V77" s="98"/>
    </row>
    <row r="78" spans="2:24" ht="12.75" customHeight="1" x14ac:dyDescent="0.2">
      <c r="B78" s="113" t="s">
        <v>1</v>
      </c>
      <c r="C78" s="114" t="s">
        <v>2</v>
      </c>
      <c r="D78" s="115">
        <f t="shared" ref="D78:H78" si="21">SUM(D70:D77)</f>
        <v>0</v>
      </c>
      <c r="E78" s="116">
        <f t="shared" si="21"/>
        <v>0</v>
      </c>
      <c r="F78" s="115">
        <f t="shared" si="21"/>
        <v>0</v>
      </c>
      <c r="G78" s="115">
        <f t="shared" si="21"/>
        <v>0</v>
      </c>
      <c r="H78" s="115">
        <f t="shared" si="21"/>
        <v>0</v>
      </c>
      <c r="I78" s="103">
        <f>SUM(I70:I77)</f>
        <v>0</v>
      </c>
      <c r="J78" s="103">
        <f>SUM(J70:J77)</f>
        <v>0</v>
      </c>
      <c r="K78" s="103">
        <f>SUM(K70:K77)</f>
        <v>0</v>
      </c>
      <c r="L78" s="103">
        <f>SUM(L70:L77)</f>
        <v>0</v>
      </c>
    </row>
    <row r="79" spans="2:24" ht="12.75" customHeight="1" x14ac:dyDescent="0.2"/>
    <row r="80" spans="2:24" ht="12.75" customHeight="1" x14ac:dyDescent="0.2">
      <c r="B80" s="108" t="s">
        <v>53</v>
      </c>
    </row>
    <row r="81" spans="2:9" ht="12.75" customHeight="1" x14ac:dyDescent="0.2">
      <c r="B81" s="273" t="str">
        <f>IF(B42=0,"",B42)</f>
        <v/>
      </c>
      <c r="C81" s="274"/>
      <c r="D81" s="274"/>
      <c r="E81" s="274"/>
      <c r="F81" s="274"/>
      <c r="G81" s="274"/>
      <c r="H81" s="274"/>
      <c r="I81" s="275"/>
    </row>
    <row r="82" spans="2:9" ht="12.75" customHeight="1" x14ac:dyDescent="0.2">
      <c r="B82" s="276"/>
      <c r="C82" s="277"/>
      <c r="D82" s="277"/>
      <c r="E82" s="277"/>
      <c r="F82" s="277"/>
      <c r="G82" s="277"/>
      <c r="H82" s="277"/>
      <c r="I82" s="278"/>
    </row>
    <row r="83" spans="2:9" ht="12.75" customHeight="1" x14ac:dyDescent="0.2">
      <c r="B83" s="276"/>
      <c r="C83" s="277"/>
      <c r="D83" s="277"/>
      <c r="E83" s="277"/>
      <c r="F83" s="277"/>
      <c r="G83" s="277"/>
      <c r="H83" s="277"/>
      <c r="I83" s="278"/>
    </row>
    <row r="84" spans="2:9" ht="12.75" customHeight="1" x14ac:dyDescent="0.2">
      <c r="B84" s="276"/>
      <c r="C84" s="277"/>
      <c r="D84" s="277"/>
      <c r="E84" s="277"/>
      <c r="F84" s="277"/>
      <c r="G84" s="277"/>
      <c r="H84" s="277"/>
      <c r="I84" s="278"/>
    </row>
    <row r="85" spans="2:9" ht="12.75" customHeight="1" x14ac:dyDescent="0.2">
      <c r="B85" s="276"/>
      <c r="C85" s="277"/>
      <c r="D85" s="277"/>
      <c r="E85" s="277"/>
      <c r="F85" s="277"/>
      <c r="G85" s="277"/>
      <c r="H85" s="277"/>
      <c r="I85" s="278"/>
    </row>
    <row r="86" spans="2:9" ht="12.75" customHeight="1" x14ac:dyDescent="0.2">
      <c r="B86" s="279"/>
      <c r="C86" s="280"/>
      <c r="D86" s="280"/>
      <c r="E86" s="280"/>
      <c r="F86" s="280"/>
      <c r="G86" s="280"/>
      <c r="H86" s="280"/>
      <c r="I86" s="281"/>
    </row>
    <row r="87" spans="2:9" ht="12.75" customHeight="1" x14ac:dyDescent="0.2">
      <c r="B87" s="105" t="s">
        <v>187</v>
      </c>
    </row>
    <row r="88" spans="2:9" ht="12.75" customHeight="1" x14ac:dyDescent="0.2"/>
  </sheetData>
  <sheetProtection algorithmName="SHA-512" hashValue="CWnDYa7I5ULWjOQd2UbfsbuonEl3TEsZiqvKiMxZ1w7dSSGkRAF5GaadP6S04rJWKgW0iU90vxj5ZWCaNDRcPA==" saltValue="qgXP1AwG6UEAXmea0cZsHw==" spinCount="100000" sheet="1" selectLockedCells="1"/>
  <mergeCells count="30">
    <mergeCell ref="H14:H16"/>
    <mergeCell ref="I14:I16"/>
    <mergeCell ref="B28:B30"/>
    <mergeCell ref="C28:C30"/>
    <mergeCell ref="D28:D30"/>
    <mergeCell ref="E28:E30"/>
    <mergeCell ref="F28:H29"/>
    <mergeCell ref="B14:B16"/>
    <mergeCell ref="C14:C16"/>
    <mergeCell ref="D14:D16"/>
    <mergeCell ref="E14:E16"/>
    <mergeCell ref="F14:F16"/>
    <mergeCell ref="G14:G16"/>
    <mergeCell ref="I28:L29"/>
    <mergeCell ref="B42:I47"/>
    <mergeCell ref="B81:I86"/>
    <mergeCell ref="G53:G55"/>
    <mergeCell ref="H53:H55"/>
    <mergeCell ref="I53:I55"/>
    <mergeCell ref="B67:B69"/>
    <mergeCell ref="C67:C69"/>
    <mergeCell ref="D67:D69"/>
    <mergeCell ref="E67:E69"/>
    <mergeCell ref="F67:H68"/>
    <mergeCell ref="B53:B55"/>
    <mergeCell ref="C53:C55"/>
    <mergeCell ref="D53:D55"/>
    <mergeCell ref="E53:E55"/>
    <mergeCell ref="F53:F55"/>
    <mergeCell ref="I67:L68"/>
  </mergeCells>
  <conditionalFormatting sqref="I13">
    <cfRule type="cellIs" dxfId="3" priority="3" operator="equal">
      <formula>""</formula>
    </cfRule>
  </conditionalFormatting>
  <conditionalFormatting sqref="I52">
    <cfRule type="cellIs" dxfId="2" priority="2" operator="equal">
      <formula>""</formula>
    </cfRule>
  </conditionalFormatting>
  <conditionalFormatting sqref="D13">
    <cfRule type="cellIs" dxfId="1" priority="1" operator="equal">
      <formula>""</formula>
    </cfRule>
  </conditionalFormatting>
  <dataValidations count="3">
    <dataValidation allowBlank="1" showInputMessage="1" showErrorMessage="1" prompt="Unose se dobavljači koji u ukupnim obvezama prema dobavljačima na dan 31.12.2021. sudjeluju s više od 5% uzimajući u obzir zadnju punu godinu, a ostali sumarno pod &quot;Ostali&quot;." sqref="B31" xr:uid="{E5B05A76-6C45-4697-B007-14789D55E88D}"/>
    <dataValidation allowBlank="1" showInputMessage="1" showErrorMessage="1" prompt="Unose se dobavljači koji u godišnjem prometu sudjeluju s više od 5% uzimajući u obzir zadnju punu godinu, a ostali sumarno pod &quot;Ostali&quot;._x000a_Poredak na popisu treba biti prema vrijednostima iz zadnje pune godine." sqref="B17" xr:uid="{B74DBC34-6AF1-4C9A-90C7-B4851102E1AF}"/>
    <dataValidation type="list" allowBlank="1" showInputMessage="1" showErrorMessage="1" sqref="D13" xr:uid="{EC1022AB-D2AA-4CB1-A812-86FA2198E5E7}">
      <formula1>PDV</formula1>
    </dataValidation>
  </dataValidations>
  <pageMargins left="0.23622047244094491" right="0.23622047244094491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E8052-602C-422E-8E94-28AE21AB2E2E}">
  <sheetPr codeName="Sheet1111">
    <tabColor rgb="FF6C6F72"/>
    <pageSetUpPr fitToPage="1"/>
  </sheetPr>
  <dimension ref="A1:V129"/>
  <sheetViews>
    <sheetView showGridLines="0" zoomScaleNormal="100" zoomScaleSheetLayoutView="100" workbookViewId="0">
      <selection activeCell="N13" sqref="N13"/>
    </sheetView>
  </sheetViews>
  <sheetFormatPr defaultColWidth="9.140625" defaultRowHeight="12.75" zeroHeight="1" x14ac:dyDescent="0.2"/>
  <cols>
    <col min="1" max="1" width="5" style="94" customWidth="1"/>
    <col min="2" max="2" width="30.140625" style="94" customWidth="1"/>
    <col min="3" max="16" width="15.42578125" style="94" customWidth="1"/>
    <col min="17" max="17" width="5" style="94" customWidth="1"/>
    <col min="18" max="18" width="0.140625" style="94" customWidth="1"/>
    <col min="19" max="19" width="9.140625" style="94" hidden="1" customWidth="1"/>
    <col min="20" max="31" width="9.140625" style="94" customWidth="1"/>
    <col min="32" max="16384" width="9.140625" style="94"/>
  </cols>
  <sheetData>
    <row r="1" spans="1:22" x14ac:dyDescent="0.2"/>
    <row r="2" spans="1:22" x14ac:dyDescent="0.2"/>
    <row r="3" spans="1:22" x14ac:dyDescent="0.2"/>
    <row r="4" spans="1:22" x14ac:dyDescent="0.2"/>
    <row r="5" spans="1:22" x14ac:dyDescent="0.2">
      <c r="B5" s="23" t="str">
        <f>IF('Podaci o podnositelju zahtjeva'!B5=0,"Prenosi se s prve stranice",'Podaci o podnositelju zahtjeva'!B5)</f>
        <v>Tablice klijenta-izravno-OBS polj. i prerada</v>
      </c>
    </row>
    <row r="6" spans="1:22" x14ac:dyDescent="0.2">
      <c r="B6" s="12" t="s">
        <v>247</v>
      </c>
    </row>
    <row r="7" spans="1:22" s="121" customFormat="1" x14ac:dyDescent="0.2">
      <c r="A7" s="120"/>
      <c r="B7" s="24" t="str">
        <f>IF('Podaci o podnositelju zahtjeva'!B7=0,"Prenosi se s prve stranice",'Podaci o podnositelju zahtjeva'!B7)</f>
        <v>Prenosi se s prve stranice</v>
      </c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</row>
    <row r="8" spans="1:22" x14ac:dyDescent="0.2">
      <c r="B8" s="12" t="s">
        <v>248</v>
      </c>
    </row>
    <row r="9" spans="1:22" x14ac:dyDescent="0.2">
      <c r="B9" s="25" t="str">
        <f>IF('Podaci o podnositelju zahtjeva'!B9=0,"Prenosi se s prve stranice",'Podaci o podnositelju zahtjeva'!B9)</f>
        <v>Prenosi se s prve stranice</v>
      </c>
    </row>
    <row r="10" spans="1:22" x14ac:dyDescent="0.2">
      <c r="B10" s="122"/>
      <c r="C10" s="123"/>
    </row>
    <row r="11" spans="1:22" x14ac:dyDescent="0.2">
      <c r="B11" s="124" t="s">
        <v>50</v>
      </c>
      <c r="C11" s="124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49"/>
      <c r="P11" s="149"/>
    </row>
    <row r="12" spans="1:22" x14ac:dyDescent="0.2">
      <c r="B12" s="118"/>
      <c r="O12" s="149"/>
      <c r="P12" s="149"/>
    </row>
    <row r="13" spans="1:22" x14ac:dyDescent="0.2">
      <c r="B13" s="95" t="s">
        <v>211</v>
      </c>
      <c r="C13" s="126"/>
      <c r="D13" s="126"/>
      <c r="E13" s="126"/>
      <c r="F13" s="126"/>
      <c r="G13" s="126"/>
      <c r="I13" s="127"/>
      <c r="M13" s="128" t="s">
        <v>57</v>
      </c>
      <c r="N13" s="129"/>
      <c r="O13" s="149"/>
      <c r="P13" s="149"/>
    </row>
    <row r="14" spans="1:22" x14ac:dyDescent="0.2">
      <c r="B14" s="316" t="s">
        <v>24</v>
      </c>
      <c r="C14" s="316" t="s">
        <v>13</v>
      </c>
      <c r="D14" s="318" t="s">
        <v>21</v>
      </c>
      <c r="E14" s="318" t="s">
        <v>225</v>
      </c>
      <c r="F14" s="313" t="s">
        <v>214</v>
      </c>
      <c r="G14" s="295" t="s">
        <v>215</v>
      </c>
      <c r="H14" s="295" t="s">
        <v>216</v>
      </c>
      <c r="I14" s="282" t="s">
        <v>224</v>
      </c>
      <c r="J14" s="282" t="s">
        <v>16</v>
      </c>
      <c r="K14" s="282" t="s">
        <v>8</v>
      </c>
      <c r="L14" s="312" t="s">
        <v>7</v>
      </c>
      <c r="M14" s="312" t="s">
        <v>35</v>
      </c>
      <c r="N14" s="282" t="s">
        <v>219</v>
      </c>
      <c r="O14" s="149"/>
      <c r="P14" s="149"/>
    </row>
    <row r="15" spans="1:22" x14ac:dyDescent="0.2">
      <c r="B15" s="316"/>
      <c r="C15" s="316"/>
      <c r="D15" s="318"/>
      <c r="E15" s="318"/>
      <c r="F15" s="314"/>
      <c r="G15" s="296"/>
      <c r="H15" s="299"/>
      <c r="I15" s="299"/>
      <c r="J15" s="299"/>
      <c r="K15" s="299"/>
      <c r="L15" s="299"/>
      <c r="M15" s="299"/>
      <c r="N15" s="299"/>
      <c r="O15" s="149"/>
      <c r="P15" s="149"/>
    </row>
    <row r="16" spans="1:22" x14ac:dyDescent="0.2">
      <c r="B16" s="316"/>
      <c r="C16" s="316"/>
      <c r="D16" s="332"/>
      <c r="E16" s="318"/>
      <c r="F16" s="315"/>
      <c r="G16" s="297"/>
      <c r="H16" s="300"/>
      <c r="I16" s="300"/>
      <c r="J16" s="300"/>
      <c r="K16" s="300"/>
      <c r="L16" s="300"/>
      <c r="M16" s="300"/>
      <c r="N16" s="300"/>
      <c r="O16" s="149"/>
      <c r="P16" s="149"/>
    </row>
    <row r="17" spans="1:16" x14ac:dyDescent="0.2">
      <c r="B17" s="130" t="s">
        <v>220</v>
      </c>
      <c r="C17" s="131"/>
      <c r="D17" s="132"/>
      <c r="E17" s="131"/>
      <c r="F17" s="131"/>
      <c r="G17" s="132"/>
      <c r="H17" s="131"/>
      <c r="I17" s="131"/>
      <c r="J17" s="131"/>
      <c r="K17" s="131"/>
      <c r="L17" s="131"/>
      <c r="M17" s="131"/>
      <c r="N17" s="133"/>
      <c r="O17" s="149"/>
      <c r="P17" s="149"/>
    </row>
    <row r="18" spans="1:16" x14ac:dyDescent="0.2">
      <c r="B18" s="73"/>
      <c r="C18" s="75"/>
      <c r="D18" s="134"/>
      <c r="E18" s="135"/>
      <c r="F18" s="136"/>
      <c r="G18" s="137" t="str">
        <f>IF(F18/7.5345=0,"",F18/7.5345)</f>
        <v/>
      </c>
      <c r="H18" s="135"/>
      <c r="I18" s="134"/>
      <c r="J18" s="134"/>
      <c r="K18" s="96"/>
      <c r="L18" s="96"/>
      <c r="M18" s="96"/>
      <c r="N18" s="76"/>
      <c r="O18" s="149"/>
      <c r="P18" s="149"/>
    </row>
    <row r="19" spans="1:16" x14ac:dyDescent="0.2">
      <c r="B19" s="73"/>
      <c r="C19" s="75"/>
      <c r="D19" s="134"/>
      <c r="E19" s="135"/>
      <c r="F19" s="135"/>
      <c r="G19" s="137" t="str">
        <f t="shared" ref="G19:G29" si="0">IF(F19/7.5345=0,"",F19/7.5345)</f>
        <v/>
      </c>
      <c r="H19" s="135"/>
      <c r="I19" s="134"/>
      <c r="J19" s="134"/>
      <c r="K19" s="96"/>
      <c r="L19" s="96"/>
      <c r="M19" s="96"/>
      <c r="N19" s="77"/>
      <c r="O19" s="149"/>
      <c r="P19" s="149"/>
    </row>
    <row r="20" spans="1:16" x14ac:dyDescent="0.2">
      <c r="B20" s="73"/>
      <c r="C20" s="75"/>
      <c r="D20" s="134"/>
      <c r="E20" s="135"/>
      <c r="F20" s="135"/>
      <c r="G20" s="137" t="str">
        <f t="shared" si="0"/>
        <v/>
      </c>
      <c r="H20" s="135"/>
      <c r="I20" s="134"/>
      <c r="J20" s="134"/>
      <c r="K20" s="96"/>
      <c r="L20" s="96"/>
      <c r="M20" s="96"/>
      <c r="N20" s="77"/>
      <c r="O20" s="149"/>
      <c r="P20" s="149"/>
    </row>
    <row r="21" spans="1:16" x14ac:dyDescent="0.2">
      <c r="B21" s="73"/>
      <c r="C21" s="75"/>
      <c r="D21" s="134"/>
      <c r="E21" s="135"/>
      <c r="F21" s="135"/>
      <c r="G21" s="137" t="str">
        <f t="shared" si="0"/>
        <v/>
      </c>
      <c r="H21" s="135"/>
      <c r="I21" s="134"/>
      <c r="J21" s="134"/>
      <c r="K21" s="96"/>
      <c r="L21" s="96"/>
      <c r="M21" s="96"/>
      <c r="N21" s="77"/>
      <c r="O21" s="149"/>
      <c r="P21" s="149"/>
    </row>
    <row r="22" spans="1:16" x14ac:dyDescent="0.2">
      <c r="B22" s="73"/>
      <c r="C22" s="75"/>
      <c r="D22" s="134"/>
      <c r="E22" s="135"/>
      <c r="F22" s="135"/>
      <c r="G22" s="137" t="str">
        <f t="shared" si="0"/>
        <v/>
      </c>
      <c r="H22" s="135"/>
      <c r="I22" s="134"/>
      <c r="J22" s="134"/>
      <c r="K22" s="96"/>
      <c r="L22" s="96"/>
      <c r="M22" s="96"/>
      <c r="N22" s="77"/>
      <c r="O22" s="149"/>
      <c r="P22" s="149"/>
    </row>
    <row r="23" spans="1:16" x14ac:dyDescent="0.2">
      <c r="A23" s="120"/>
      <c r="B23" s="73"/>
      <c r="C23" s="75"/>
      <c r="D23" s="134"/>
      <c r="E23" s="135"/>
      <c r="F23" s="135"/>
      <c r="G23" s="137" t="str">
        <f t="shared" si="0"/>
        <v/>
      </c>
      <c r="H23" s="135"/>
      <c r="I23" s="134"/>
      <c r="J23" s="134"/>
      <c r="K23" s="96"/>
      <c r="L23" s="96"/>
      <c r="M23" s="96"/>
      <c r="N23" s="77"/>
      <c r="O23" s="149"/>
      <c r="P23" s="149"/>
    </row>
    <row r="24" spans="1:16" x14ac:dyDescent="0.2">
      <c r="A24" s="138"/>
      <c r="B24" s="73"/>
      <c r="C24" s="75"/>
      <c r="D24" s="134"/>
      <c r="E24" s="135"/>
      <c r="F24" s="135"/>
      <c r="G24" s="137" t="str">
        <f t="shared" si="0"/>
        <v/>
      </c>
      <c r="H24" s="135"/>
      <c r="I24" s="134"/>
      <c r="J24" s="134"/>
      <c r="K24" s="96"/>
      <c r="L24" s="96"/>
      <c r="M24" s="96"/>
      <c r="N24" s="77"/>
      <c r="O24" s="149"/>
      <c r="P24" s="149"/>
    </row>
    <row r="25" spans="1:16" x14ac:dyDescent="0.2">
      <c r="B25" s="73"/>
      <c r="C25" s="75"/>
      <c r="D25" s="134"/>
      <c r="E25" s="135"/>
      <c r="F25" s="135"/>
      <c r="G25" s="137" t="str">
        <f t="shared" si="0"/>
        <v/>
      </c>
      <c r="H25" s="135"/>
      <c r="I25" s="134"/>
      <c r="J25" s="134"/>
      <c r="K25" s="96"/>
      <c r="L25" s="96"/>
      <c r="M25" s="96"/>
      <c r="N25" s="77"/>
      <c r="O25" s="149"/>
      <c r="P25" s="149"/>
    </row>
    <row r="26" spans="1:16" x14ac:dyDescent="0.2">
      <c r="B26" s="73"/>
      <c r="C26" s="75"/>
      <c r="D26" s="134"/>
      <c r="E26" s="135"/>
      <c r="F26" s="135"/>
      <c r="G26" s="137" t="str">
        <f t="shared" si="0"/>
        <v/>
      </c>
      <c r="H26" s="135"/>
      <c r="I26" s="134"/>
      <c r="J26" s="134"/>
      <c r="K26" s="96"/>
      <c r="L26" s="96"/>
      <c r="M26" s="96"/>
      <c r="N26" s="77"/>
      <c r="O26" s="149"/>
      <c r="P26" s="149"/>
    </row>
    <row r="27" spans="1:16" x14ac:dyDescent="0.2">
      <c r="B27" s="73"/>
      <c r="C27" s="75"/>
      <c r="D27" s="134"/>
      <c r="E27" s="135"/>
      <c r="F27" s="135"/>
      <c r="G27" s="137" t="str">
        <f t="shared" si="0"/>
        <v/>
      </c>
      <c r="H27" s="135"/>
      <c r="I27" s="134"/>
      <c r="J27" s="134"/>
      <c r="K27" s="96"/>
      <c r="L27" s="96"/>
      <c r="M27" s="96"/>
      <c r="N27" s="77"/>
      <c r="O27" s="149"/>
      <c r="P27" s="149"/>
    </row>
    <row r="28" spans="1:16" x14ac:dyDescent="0.2">
      <c r="B28" s="73"/>
      <c r="C28" s="75"/>
      <c r="D28" s="134"/>
      <c r="E28" s="135"/>
      <c r="F28" s="135"/>
      <c r="G28" s="137" t="str">
        <f t="shared" si="0"/>
        <v/>
      </c>
      <c r="H28" s="135"/>
      <c r="I28" s="134"/>
      <c r="J28" s="134"/>
      <c r="K28" s="96"/>
      <c r="L28" s="96"/>
      <c r="M28" s="96"/>
      <c r="N28" s="77"/>
      <c r="O28" s="149"/>
      <c r="P28" s="149"/>
    </row>
    <row r="29" spans="1:16" x14ac:dyDescent="0.2">
      <c r="B29" s="73"/>
      <c r="C29" s="75"/>
      <c r="D29" s="134"/>
      <c r="E29" s="135"/>
      <c r="F29" s="135"/>
      <c r="G29" s="137" t="str">
        <f t="shared" si="0"/>
        <v/>
      </c>
      <c r="H29" s="135"/>
      <c r="I29" s="134"/>
      <c r="J29" s="134"/>
      <c r="K29" s="96"/>
      <c r="L29" s="96"/>
      <c r="M29" s="96"/>
      <c r="N29" s="77"/>
      <c r="O29" s="149"/>
      <c r="P29" s="149"/>
    </row>
    <row r="30" spans="1:16" x14ac:dyDescent="0.2">
      <c r="B30" s="139" t="s">
        <v>1</v>
      </c>
      <c r="C30" s="139"/>
      <c r="D30" s="140" t="s">
        <v>2</v>
      </c>
      <c r="E30" s="141">
        <f>SUM(E18:E29)</f>
        <v>0</v>
      </c>
      <c r="F30" s="141">
        <f>SUM(F18:F29)</f>
        <v>0</v>
      </c>
      <c r="G30" s="141">
        <f>SUM(G18:G29)</f>
        <v>0</v>
      </c>
      <c r="H30" s="141">
        <f>SUM(H18:H29)</f>
        <v>0</v>
      </c>
      <c r="I30" s="140" t="s">
        <v>2</v>
      </c>
      <c r="J30" s="140" t="s">
        <v>2</v>
      </c>
      <c r="K30" s="142" t="s">
        <v>2</v>
      </c>
      <c r="L30" s="142" t="s">
        <v>2</v>
      </c>
      <c r="M30" s="142"/>
      <c r="N30" s="142" t="s">
        <v>2</v>
      </c>
      <c r="O30" s="149"/>
      <c r="P30" s="149"/>
    </row>
    <row r="31" spans="1:16" x14ac:dyDescent="0.2">
      <c r="B31" s="130" t="s">
        <v>221</v>
      </c>
      <c r="C31" s="131"/>
      <c r="D31" s="131"/>
      <c r="E31" s="131"/>
      <c r="F31" s="131"/>
      <c r="G31" s="131"/>
      <c r="H31" s="131"/>
      <c r="I31" s="131"/>
      <c r="J31" s="131"/>
      <c r="K31" s="131"/>
      <c r="L31" s="143"/>
      <c r="M31" s="131"/>
      <c r="N31" s="133"/>
      <c r="O31" s="149"/>
      <c r="P31" s="149"/>
    </row>
    <row r="32" spans="1:16" x14ac:dyDescent="0.2">
      <c r="B32" s="73"/>
      <c r="C32" s="75"/>
      <c r="D32" s="134"/>
      <c r="E32" s="135"/>
      <c r="F32" s="136"/>
      <c r="G32" s="137" t="str">
        <f>IF(F32/7.5345=0,"",F32/7.5345)</f>
        <v/>
      </c>
      <c r="H32" s="135"/>
      <c r="I32" s="134"/>
      <c r="J32" s="134"/>
      <c r="K32" s="96"/>
      <c r="L32" s="96"/>
      <c r="M32" s="96"/>
      <c r="N32" s="77"/>
      <c r="O32" s="149"/>
      <c r="P32" s="149"/>
    </row>
    <row r="33" spans="2:16" x14ac:dyDescent="0.2">
      <c r="B33" s="73"/>
      <c r="C33" s="75"/>
      <c r="D33" s="134"/>
      <c r="E33" s="135"/>
      <c r="F33" s="135"/>
      <c r="G33" s="137" t="str">
        <f t="shared" ref="G33:G43" si="1">IF(F33/7.5345=0,"",F33/7.5345)</f>
        <v/>
      </c>
      <c r="H33" s="135"/>
      <c r="I33" s="134"/>
      <c r="J33" s="134"/>
      <c r="K33" s="96"/>
      <c r="L33" s="96"/>
      <c r="M33" s="96"/>
      <c r="N33" s="77"/>
      <c r="O33" s="149"/>
      <c r="P33" s="149"/>
    </row>
    <row r="34" spans="2:16" x14ac:dyDescent="0.2">
      <c r="B34" s="73"/>
      <c r="C34" s="75"/>
      <c r="D34" s="134"/>
      <c r="E34" s="135"/>
      <c r="F34" s="135"/>
      <c r="G34" s="137" t="str">
        <f t="shared" si="1"/>
        <v/>
      </c>
      <c r="H34" s="135"/>
      <c r="I34" s="134"/>
      <c r="J34" s="134"/>
      <c r="K34" s="96"/>
      <c r="L34" s="96"/>
      <c r="M34" s="96"/>
      <c r="N34" s="77"/>
      <c r="O34" s="149"/>
      <c r="P34" s="149"/>
    </row>
    <row r="35" spans="2:16" x14ac:dyDescent="0.2">
      <c r="B35" s="73"/>
      <c r="C35" s="75"/>
      <c r="D35" s="134"/>
      <c r="E35" s="135"/>
      <c r="F35" s="135"/>
      <c r="G35" s="137" t="str">
        <f t="shared" si="1"/>
        <v/>
      </c>
      <c r="H35" s="135"/>
      <c r="I35" s="134"/>
      <c r="J35" s="134"/>
      <c r="K35" s="96"/>
      <c r="L35" s="96"/>
      <c r="M35" s="96"/>
      <c r="N35" s="77"/>
      <c r="O35" s="149"/>
      <c r="P35" s="149"/>
    </row>
    <row r="36" spans="2:16" x14ac:dyDescent="0.2">
      <c r="B36" s="73"/>
      <c r="C36" s="75"/>
      <c r="D36" s="134"/>
      <c r="E36" s="135"/>
      <c r="F36" s="135"/>
      <c r="G36" s="137" t="str">
        <f t="shared" si="1"/>
        <v/>
      </c>
      <c r="H36" s="135"/>
      <c r="I36" s="134"/>
      <c r="J36" s="134"/>
      <c r="K36" s="96"/>
      <c r="L36" s="96"/>
      <c r="M36" s="96"/>
      <c r="N36" s="77"/>
      <c r="O36" s="149"/>
      <c r="P36" s="149"/>
    </row>
    <row r="37" spans="2:16" x14ac:dyDescent="0.2">
      <c r="B37" s="73"/>
      <c r="C37" s="75"/>
      <c r="D37" s="134"/>
      <c r="E37" s="135"/>
      <c r="F37" s="135"/>
      <c r="G37" s="137" t="str">
        <f t="shared" si="1"/>
        <v/>
      </c>
      <c r="H37" s="135"/>
      <c r="I37" s="134"/>
      <c r="J37" s="134"/>
      <c r="K37" s="96"/>
      <c r="L37" s="96"/>
      <c r="M37" s="96"/>
      <c r="N37" s="77"/>
      <c r="O37" s="149"/>
      <c r="P37" s="149"/>
    </row>
    <row r="38" spans="2:16" x14ac:dyDescent="0.2">
      <c r="B38" s="73"/>
      <c r="C38" s="75"/>
      <c r="D38" s="134"/>
      <c r="E38" s="135"/>
      <c r="F38" s="135"/>
      <c r="G38" s="137" t="str">
        <f t="shared" si="1"/>
        <v/>
      </c>
      <c r="H38" s="135"/>
      <c r="I38" s="134"/>
      <c r="J38" s="134"/>
      <c r="K38" s="96"/>
      <c r="L38" s="96"/>
      <c r="M38" s="96"/>
      <c r="N38" s="77"/>
      <c r="O38" s="149"/>
      <c r="P38" s="149"/>
    </row>
    <row r="39" spans="2:16" x14ac:dyDescent="0.2">
      <c r="B39" s="73"/>
      <c r="C39" s="75"/>
      <c r="D39" s="134"/>
      <c r="E39" s="135"/>
      <c r="F39" s="135"/>
      <c r="G39" s="137" t="str">
        <f t="shared" si="1"/>
        <v/>
      </c>
      <c r="H39" s="135"/>
      <c r="I39" s="134"/>
      <c r="J39" s="134"/>
      <c r="K39" s="96"/>
      <c r="L39" s="96"/>
      <c r="M39" s="96"/>
      <c r="N39" s="77"/>
      <c r="O39" s="149"/>
      <c r="P39" s="149"/>
    </row>
    <row r="40" spans="2:16" x14ac:dyDescent="0.2">
      <c r="B40" s="73"/>
      <c r="C40" s="75"/>
      <c r="D40" s="134"/>
      <c r="E40" s="135"/>
      <c r="F40" s="135"/>
      <c r="G40" s="137" t="str">
        <f t="shared" si="1"/>
        <v/>
      </c>
      <c r="H40" s="135"/>
      <c r="I40" s="134"/>
      <c r="J40" s="134"/>
      <c r="K40" s="96"/>
      <c r="L40" s="96"/>
      <c r="M40" s="96"/>
      <c r="N40" s="77"/>
      <c r="O40" s="149"/>
      <c r="P40" s="149"/>
    </row>
    <row r="41" spans="2:16" x14ac:dyDescent="0.2">
      <c r="B41" s="73"/>
      <c r="C41" s="75"/>
      <c r="D41" s="134"/>
      <c r="E41" s="135"/>
      <c r="F41" s="135"/>
      <c r="G41" s="137" t="str">
        <f t="shared" si="1"/>
        <v/>
      </c>
      <c r="H41" s="135"/>
      <c r="I41" s="134"/>
      <c r="J41" s="134"/>
      <c r="K41" s="96"/>
      <c r="L41" s="96"/>
      <c r="M41" s="96"/>
      <c r="N41" s="77"/>
      <c r="O41" s="149"/>
      <c r="P41" s="149"/>
    </row>
    <row r="42" spans="2:16" x14ac:dyDescent="0.2">
      <c r="B42" s="73"/>
      <c r="C42" s="75"/>
      <c r="D42" s="134"/>
      <c r="E42" s="135"/>
      <c r="F42" s="135"/>
      <c r="G42" s="137" t="str">
        <f t="shared" si="1"/>
        <v/>
      </c>
      <c r="H42" s="135"/>
      <c r="I42" s="134"/>
      <c r="J42" s="134"/>
      <c r="K42" s="96"/>
      <c r="L42" s="96"/>
      <c r="M42" s="96"/>
      <c r="N42" s="77"/>
      <c r="O42" s="149"/>
      <c r="P42" s="149"/>
    </row>
    <row r="43" spans="2:16" x14ac:dyDescent="0.2">
      <c r="B43" s="73"/>
      <c r="C43" s="75"/>
      <c r="D43" s="134"/>
      <c r="E43" s="135"/>
      <c r="F43" s="135"/>
      <c r="G43" s="137" t="str">
        <f t="shared" si="1"/>
        <v/>
      </c>
      <c r="H43" s="135"/>
      <c r="I43" s="134"/>
      <c r="J43" s="134"/>
      <c r="K43" s="96"/>
      <c r="L43" s="96"/>
      <c r="M43" s="96"/>
      <c r="N43" s="77"/>
      <c r="O43" s="149"/>
      <c r="P43" s="149"/>
    </row>
    <row r="44" spans="2:16" x14ac:dyDescent="0.2">
      <c r="B44" s="139" t="s">
        <v>1</v>
      </c>
      <c r="C44" s="139"/>
      <c r="D44" s="140" t="s">
        <v>2</v>
      </c>
      <c r="E44" s="141">
        <f>SUM(E32:E43)</f>
        <v>0</v>
      </c>
      <c r="F44" s="141">
        <f>SUM(F32:F43)</f>
        <v>0</v>
      </c>
      <c r="G44" s="141">
        <f>SUM(G32:G43)</f>
        <v>0</v>
      </c>
      <c r="H44" s="141">
        <f>SUM(H32:H43)</f>
        <v>0</v>
      </c>
      <c r="I44" s="140" t="s">
        <v>2</v>
      </c>
      <c r="J44" s="140" t="s">
        <v>2</v>
      </c>
      <c r="K44" s="142" t="s">
        <v>2</v>
      </c>
      <c r="L44" s="142" t="s">
        <v>2</v>
      </c>
      <c r="M44" s="142"/>
      <c r="N44" s="142" t="s">
        <v>2</v>
      </c>
      <c r="O44" s="149"/>
      <c r="P44" s="149"/>
    </row>
    <row r="45" spans="2:16" x14ac:dyDescent="0.2"/>
    <row r="46" spans="2:16" x14ac:dyDescent="0.2">
      <c r="B46" s="144" t="s">
        <v>160</v>
      </c>
    </row>
    <row r="47" spans="2:16" x14ac:dyDescent="0.2">
      <c r="B47" s="320" t="s">
        <v>24</v>
      </c>
      <c r="C47" s="322" t="s">
        <v>82</v>
      </c>
      <c r="D47" s="264"/>
      <c r="E47" s="320" t="s">
        <v>83</v>
      </c>
      <c r="F47" s="321"/>
      <c r="G47" s="320" t="s">
        <v>84</v>
      </c>
      <c r="H47" s="321"/>
      <c r="I47" s="322" t="s">
        <v>85</v>
      </c>
      <c r="J47" s="323"/>
      <c r="K47" s="322" t="s">
        <v>86</v>
      </c>
      <c r="L47" s="323"/>
      <c r="M47" s="322" t="s">
        <v>175</v>
      </c>
      <c r="N47" s="323"/>
      <c r="O47" s="322" t="s">
        <v>9</v>
      </c>
      <c r="P47" s="323"/>
    </row>
    <row r="48" spans="2:16" x14ac:dyDescent="0.2">
      <c r="B48" s="320"/>
      <c r="C48" s="333"/>
      <c r="D48" s="268"/>
      <c r="E48" s="321"/>
      <c r="F48" s="321"/>
      <c r="G48" s="321"/>
      <c r="H48" s="321"/>
      <c r="I48" s="324"/>
      <c r="J48" s="325"/>
      <c r="K48" s="324"/>
      <c r="L48" s="325"/>
      <c r="M48" s="324"/>
      <c r="N48" s="325"/>
      <c r="O48" s="324"/>
      <c r="P48" s="325"/>
    </row>
    <row r="49" spans="2:16" x14ac:dyDescent="0.2">
      <c r="B49" s="145" t="s">
        <v>10</v>
      </c>
      <c r="C49" s="146" t="s">
        <v>212</v>
      </c>
      <c r="D49" s="146" t="s">
        <v>213</v>
      </c>
      <c r="E49" s="146" t="s">
        <v>212</v>
      </c>
      <c r="F49" s="146" t="s">
        <v>213</v>
      </c>
      <c r="G49" s="146" t="s">
        <v>212</v>
      </c>
      <c r="H49" s="146" t="s">
        <v>213</v>
      </c>
      <c r="I49" s="146" t="s">
        <v>212</v>
      </c>
      <c r="J49" s="146" t="s">
        <v>213</v>
      </c>
      <c r="K49" s="146" t="s">
        <v>212</v>
      </c>
      <c r="L49" s="146" t="s">
        <v>213</v>
      </c>
      <c r="M49" s="146" t="s">
        <v>212</v>
      </c>
      <c r="N49" s="146" t="s">
        <v>213</v>
      </c>
      <c r="O49" s="146" t="s">
        <v>212</v>
      </c>
      <c r="P49" s="146" t="s">
        <v>213</v>
      </c>
    </row>
    <row r="50" spans="2:16" x14ac:dyDescent="0.2">
      <c r="B50" s="99" t="str">
        <f t="shared" ref="B50:B61" si="2">IF(B18=0,"",B18)</f>
        <v/>
      </c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</row>
    <row r="51" spans="2:16" x14ac:dyDescent="0.2">
      <c r="B51" s="99" t="str">
        <f t="shared" si="2"/>
        <v/>
      </c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</row>
    <row r="52" spans="2:16" x14ac:dyDescent="0.2">
      <c r="B52" s="99" t="str">
        <f t="shared" si="2"/>
        <v/>
      </c>
      <c r="C52" s="135"/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</row>
    <row r="53" spans="2:16" x14ac:dyDescent="0.2">
      <c r="B53" s="99" t="str">
        <f t="shared" si="2"/>
        <v/>
      </c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</row>
    <row r="54" spans="2:16" x14ac:dyDescent="0.2">
      <c r="B54" s="99" t="str">
        <f t="shared" si="2"/>
        <v/>
      </c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</row>
    <row r="55" spans="2:16" x14ac:dyDescent="0.2">
      <c r="B55" s="99" t="str">
        <f t="shared" si="2"/>
        <v/>
      </c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</row>
    <row r="56" spans="2:16" x14ac:dyDescent="0.2">
      <c r="B56" s="99" t="str">
        <f t="shared" si="2"/>
        <v/>
      </c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</row>
    <row r="57" spans="2:16" x14ac:dyDescent="0.2">
      <c r="B57" s="99" t="str">
        <f t="shared" si="2"/>
        <v/>
      </c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</row>
    <row r="58" spans="2:16" x14ac:dyDescent="0.2">
      <c r="B58" s="99" t="str">
        <f t="shared" si="2"/>
        <v/>
      </c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</row>
    <row r="59" spans="2:16" x14ac:dyDescent="0.2">
      <c r="B59" s="99" t="str">
        <f t="shared" si="2"/>
        <v/>
      </c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</row>
    <row r="60" spans="2:16" x14ac:dyDescent="0.2">
      <c r="B60" s="99" t="str">
        <f t="shared" si="2"/>
        <v/>
      </c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</row>
    <row r="61" spans="2:16" x14ac:dyDescent="0.2">
      <c r="B61" s="99" t="str">
        <f t="shared" si="2"/>
        <v/>
      </c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5"/>
      <c r="P61" s="135"/>
    </row>
    <row r="62" spans="2:16" x14ac:dyDescent="0.2">
      <c r="B62" s="139" t="s">
        <v>1</v>
      </c>
      <c r="C62" s="141">
        <f t="shared" ref="C62:J62" si="3">SUM(C50:C61)</f>
        <v>0</v>
      </c>
      <c r="D62" s="141">
        <f t="shared" si="3"/>
        <v>0</v>
      </c>
      <c r="E62" s="141">
        <f t="shared" si="3"/>
        <v>0</v>
      </c>
      <c r="F62" s="141">
        <f t="shared" si="3"/>
        <v>0</v>
      </c>
      <c r="G62" s="141">
        <f t="shared" si="3"/>
        <v>0</v>
      </c>
      <c r="H62" s="141">
        <f t="shared" si="3"/>
        <v>0</v>
      </c>
      <c r="I62" s="141">
        <f t="shared" si="3"/>
        <v>0</v>
      </c>
      <c r="J62" s="141">
        <f t="shared" si="3"/>
        <v>0</v>
      </c>
      <c r="K62" s="141">
        <f>SUM(J50:J61)</f>
        <v>0</v>
      </c>
      <c r="L62" s="141">
        <f>SUM(L50:L61)</f>
        <v>0</v>
      </c>
      <c r="M62" s="141">
        <f>SUM(M50:M61)</f>
        <v>0</v>
      </c>
      <c r="N62" s="141">
        <f>SUM(N50:N61)</f>
        <v>0</v>
      </c>
      <c r="O62" s="141">
        <f>SUM(O50:O61)</f>
        <v>0</v>
      </c>
      <c r="P62" s="141">
        <f>SUM(P50:P61)</f>
        <v>0</v>
      </c>
    </row>
    <row r="63" spans="2:16" x14ac:dyDescent="0.2">
      <c r="B63" s="139" t="s">
        <v>11</v>
      </c>
      <c r="C63" s="146" t="s">
        <v>212</v>
      </c>
      <c r="D63" s="146" t="s">
        <v>213</v>
      </c>
      <c r="E63" s="146" t="s">
        <v>212</v>
      </c>
      <c r="F63" s="146" t="s">
        <v>213</v>
      </c>
      <c r="G63" s="146" t="s">
        <v>212</v>
      </c>
      <c r="H63" s="146" t="s">
        <v>213</v>
      </c>
      <c r="I63" s="146" t="s">
        <v>212</v>
      </c>
      <c r="J63" s="146" t="s">
        <v>213</v>
      </c>
      <c r="K63" s="146" t="s">
        <v>212</v>
      </c>
      <c r="L63" s="146" t="s">
        <v>213</v>
      </c>
      <c r="M63" s="146" t="s">
        <v>212</v>
      </c>
      <c r="N63" s="146" t="s">
        <v>213</v>
      </c>
      <c r="O63" s="146" t="s">
        <v>212</v>
      </c>
      <c r="P63" s="146" t="s">
        <v>213</v>
      </c>
    </row>
    <row r="64" spans="2:16" x14ac:dyDescent="0.2">
      <c r="B64" s="99" t="str">
        <f t="shared" ref="B64:B75" si="4">IF(B32=0,"",B32)</f>
        <v/>
      </c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135"/>
      <c r="P64" s="135"/>
    </row>
    <row r="65" spans="2:16" x14ac:dyDescent="0.2">
      <c r="B65" s="99" t="str">
        <f t="shared" si="4"/>
        <v/>
      </c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135"/>
    </row>
    <row r="66" spans="2:16" x14ac:dyDescent="0.2">
      <c r="B66" s="99" t="str">
        <f t="shared" si="4"/>
        <v/>
      </c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  <c r="O66" s="135"/>
      <c r="P66" s="135"/>
    </row>
    <row r="67" spans="2:16" x14ac:dyDescent="0.2">
      <c r="B67" s="99" t="str">
        <f t="shared" si="4"/>
        <v/>
      </c>
      <c r="C67" s="135"/>
      <c r="D67" s="135"/>
      <c r="E67" s="135"/>
      <c r="F67" s="135"/>
      <c r="G67" s="135"/>
      <c r="H67" s="135"/>
      <c r="I67" s="135"/>
      <c r="J67" s="135"/>
      <c r="K67" s="135"/>
      <c r="L67" s="135"/>
      <c r="M67" s="135"/>
      <c r="N67" s="135"/>
      <c r="O67" s="135"/>
      <c r="P67" s="135"/>
    </row>
    <row r="68" spans="2:16" x14ac:dyDescent="0.2">
      <c r="B68" s="99" t="str">
        <f t="shared" si="4"/>
        <v/>
      </c>
      <c r="C68" s="135"/>
      <c r="D68" s="135"/>
      <c r="E68" s="135"/>
      <c r="F68" s="135"/>
      <c r="G68" s="135"/>
      <c r="H68" s="135"/>
      <c r="I68" s="135"/>
      <c r="J68" s="135"/>
      <c r="K68" s="135"/>
      <c r="L68" s="135"/>
      <c r="M68" s="135"/>
      <c r="N68" s="135"/>
      <c r="O68" s="135"/>
      <c r="P68" s="135"/>
    </row>
    <row r="69" spans="2:16" x14ac:dyDescent="0.2">
      <c r="B69" s="99" t="str">
        <f t="shared" si="4"/>
        <v/>
      </c>
      <c r="C69" s="135"/>
      <c r="D69" s="135"/>
      <c r="E69" s="135"/>
      <c r="F69" s="135"/>
      <c r="G69" s="135"/>
      <c r="H69" s="135"/>
      <c r="I69" s="135"/>
      <c r="J69" s="135"/>
      <c r="K69" s="135"/>
      <c r="L69" s="135"/>
      <c r="M69" s="135"/>
      <c r="N69" s="135"/>
      <c r="O69" s="135"/>
      <c r="P69" s="135"/>
    </row>
    <row r="70" spans="2:16" x14ac:dyDescent="0.2">
      <c r="B70" s="99" t="str">
        <f t="shared" si="4"/>
        <v/>
      </c>
      <c r="C70" s="135"/>
      <c r="D70" s="135"/>
      <c r="E70" s="135"/>
      <c r="F70" s="135"/>
      <c r="G70" s="135"/>
      <c r="H70" s="135"/>
      <c r="I70" s="135"/>
      <c r="J70" s="135"/>
      <c r="K70" s="135"/>
      <c r="L70" s="135"/>
      <c r="M70" s="135"/>
      <c r="N70" s="135"/>
      <c r="O70" s="135"/>
      <c r="P70" s="135"/>
    </row>
    <row r="71" spans="2:16" x14ac:dyDescent="0.2">
      <c r="B71" s="99" t="str">
        <f t="shared" si="4"/>
        <v/>
      </c>
      <c r="C71" s="135"/>
      <c r="D71" s="135"/>
      <c r="E71" s="135"/>
      <c r="F71" s="135"/>
      <c r="G71" s="135"/>
      <c r="H71" s="135"/>
      <c r="I71" s="135"/>
      <c r="J71" s="135"/>
      <c r="K71" s="135"/>
      <c r="L71" s="135"/>
      <c r="M71" s="135"/>
      <c r="N71" s="135"/>
      <c r="O71" s="135"/>
      <c r="P71" s="135"/>
    </row>
    <row r="72" spans="2:16" x14ac:dyDescent="0.2">
      <c r="B72" s="99" t="str">
        <f t="shared" si="4"/>
        <v/>
      </c>
      <c r="C72" s="135"/>
      <c r="D72" s="135"/>
      <c r="E72" s="135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</row>
    <row r="73" spans="2:16" x14ac:dyDescent="0.2">
      <c r="B73" s="99" t="str">
        <f t="shared" si="4"/>
        <v/>
      </c>
      <c r="C73" s="135"/>
      <c r="D73" s="135"/>
      <c r="E73" s="135"/>
      <c r="F73" s="135"/>
      <c r="G73" s="135"/>
      <c r="H73" s="135"/>
      <c r="I73" s="135"/>
      <c r="J73" s="135"/>
      <c r="K73" s="135"/>
      <c r="L73" s="135"/>
      <c r="M73" s="135"/>
      <c r="N73" s="135"/>
      <c r="O73" s="135"/>
      <c r="P73" s="135"/>
    </row>
    <row r="74" spans="2:16" x14ac:dyDescent="0.2">
      <c r="B74" s="99" t="str">
        <f t="shared" si="4"/>
        <v/>
      </c>
      <c r="C74" s="135"/>
      <c r="D74" s="135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35"/>
    </row>
    <row r="75" spans="2:16" x14ac:dyDescent="0.2">
      <c r="B75" s="99" t="str">
        <f t="shared" si="4"/>
        <v/>
      </c>
      <c r="C75" s="135"/>
      <c r="D75" s="135"/>
      <c r="E75" s="135"/>
      <c r="F75" s="135"/>
      <c r="G75" s="135"/>
      <c r="H75" s="135"/>
      <c r="I75" s="135"/>
      <c r="J75" s="135"/>
      <c r="K75" s="135"/>
      <c r="L75" s="135"/>
      <c r="M75" s="135"/>
      <c r="N75" s="135"/>
      <c r="O75" s="135"/>
      <c r="P75" s="135"/>
    </row>
    <row r="76" spans="2:16" x14ac:dyDescent="0.2">
      <c r="B76" s="139" t="s">
        <v>1</v>
      </c>
      <c r="C76" s="141">
        <f t="shared" ref="C76:N76" si="5">SUM(C64:C75)</f>
        <v>0</v>
      </c>
      <c r="D76" s="141">
        <f t="shared" si="5"/>
        <v>0</v>
      </c>
      <c r="E76" s="141">
        <f t="shared" si="5"/>
        <v>0</v>
      </c>
      <c r="F76" s="141">
        <f t="shared" si="5"/>
        <v>0</v>
      </c>
      <c r="G76" s="141">
        <f t="shared" si="5"/>
        <v>0</v>
      </c>
      <c r="H76" s="141">
        <f t="shared" si="5"/>
        <v>0</v>
      </c>
      <c r="I76" s="141">
        <f t="shared" si="5"/>
        <v>0</v>
      </c>
      <c r="J76" s="141">
        <f t="shared" si="5"/>
        <v>0</v>
      </c>
      <c r="K76" s="141">
        <f t="shared" si="5"/>
        <v>0</v>
      </c>
      <c r="L76" s="141">
        <f t="shared" si="5"/>
        <v>0</v>
      </c>
      <c r="M76" s="141">
        <f t="shared" si="5"/>
        <v>0</v>
      </c>
      <c r="N76" s="141">
        <f t="shared" si="5"/>
        <v>0</v>
      </c>
      <c r="O76" s="141">
        <f t="shared" ref="O76:P76" si="6">SUM(O64:O75)</f>
        <v>0</v>
      </c>
      <c r="P76" s="141">
        <f t="shared" si="6"/>
        <v>0</v>
      </c>
    </row>
    <row r="77" spans="2:16" x14ac:dyDescent="0.2"/>
    <row r="78" spans="2:16" x14ac:dyDescent="0.2">
      <c r="B78" s="90" t="s">
        <v>12</v>
      </c>
      <c r="C78" s="123"/>
      <c r="D78" s="123"/>
      <c r="E78" s="123"/>
    </row>
    <row r="79" spans="2:16" x14ac:dyDescent="0.2">
      <c r="B79" s="326" t="s">
        <v>13</v>
      </c>
      <c r="C79" s="306" t="s">
        <v>14</v>
      </c>
      <c r="D79" s="307"/>
      <c r="E79" s="319" t="s">
        <v>15</v>
      </c>
      <c r="F79" s="305"/>
      <c r="G79" s="304" t="s">
        <v>218</v>
      </c>
      <c r="H79" s="316" t="s">
        <v>106</v>
      </c>
      <c r="I79" s="317" t="s">
        <v>217</v>
      </c>
      <c r="J79" s="316" t="s">
        <v>219</v>
      </c>
    </row>
    <row r="80" spans="2:16" x14ac:dyDescent="0.2">
      <c r="B80" s="327"/>
      <c r="C80" s="310"/>
      <c r="D80" s="311"/>
      <c r="E80" s="305"/>
      <c r="F80" s="305"/>
      <c r="G80" s="305"/>
      <c r="H80" s="305"/>
      <c r="I80" s="305"/>
      <c r="J80" s="305"/>
    </row>
    <row r="81" spans="2:10" x14ac:dyDescent="0.2">
      <c r="B81" s="75"/>
      <c r="C81" s="293"/>
      <c r="D81" s="294"/>
      <c r="E81" s="293"/>
      <c r="F81" s="294"/>
      <c r="G81" s="135"/>
      <c r="H81" s="134"/>
      <c r="I81" s="135"/>
      <c r="J81" s="76"/>
    </row>
    <row r="82" spans="2:10" x14ac:dyDescent="0.2">
      <c r="B82" s="75"/>
      <c r="C82" s="293"/>
      <c r="D82" s="294"/>
      <c r="E82" s="293"/>
      <c r="F82" s="294"/>
      <c r="G82" s="135"/>
      <c r="H82" s="134"/>
      <c r="I82" s="135"/>
      <c r="J82" s="77"/>
    </row>
    <row r="83" spans="2:10" x14ac:dyDescent="0.2">
      <c r="B83" s="75"/>
      <c r="C83" s="293"/>
      <c r="D83" s="294"/>
      <c r="E83" s="293"/>
      <c r="F83" s="294"/>
      <c r="G83" s="135"/>
      <c r="H83" s="134"/>
      <c r="I83" s="135"/>
      <c r="J83" s="77"/>
    </row>
    <row r="84" spans="2:10" x14ac:dyDescent="0.2">
      <c r="B84" s="75"/>
      <c r="C84" s="293"/>
      <c r="D84" s="294"/>
      <c r="E84" s="293"/>
      <c r="F84" s="294"/>
      <c r="G84" s="135"/>
      <c r="H84" s="134"/>
      <c r="I84" s="135"/>
      <c r="J84" s="77"/>
    </row>
    <row r="85" spans="2:10" x14ac:dyDescent="0.2">
      <c r="B85" s="75"/>
      <c r="C85" s="293"/>
      <c r="D85" s="294"/>
      <c r="E85" s="293"/>
      <c r="F85" s="294"/>
      <c r="G85" s="135"/>
      <c r="H85" s="134"/>
      <c r="I85" s="135"/>
      <c r="J85" s="77"/>
    </row>
    <row r="86" spans="2:10" x14ac:dyDescent="0.2">
      <c r="B86" s="75"/>
      <c r="C86" s="293"/>
      <c r="D86" s="294"/>
      <c r="E86" s="293"/>
      <c r="F86" s="294"/>
      <c r="G86" s="135"/>
      <c r="H86" s="134"/>
      <c r="I86" s="135"/>
      <c r="J86" s="77"/>
    </row>
    <row r="87" spans="2:10" x14ac:dyDescent="0.2">
      <c r="B87" s="75"/>
      <c r="C87" s="293"/>
      <c r="D87" s="294"/>
      <c r="E87" s="293"/>
      <c r="F87" s="294"/>
      <c r="G87" s="135"/>
      <c r="H87" s="134"/>
      <c r="I87" s="135"/>
      <c r="J87" s="77"/>
    </row>
    <row r="88" spans="2:10" x14ac:dyDescent="0.2">
      <c r="B88" s="75"/>
      <c r="C88" s="293"/>
      <c r="D88" s="294"/>
      <c r="E88" s="293"/>
      <c r="F88" s="294"/>
      <c r="G88" s="135"/>
      <c r="H88" s="134"/>
      <c r="I88" s="135"/>
      <c r="J88" s="77"/>
    </row>
    <row r="89" spans="2:10" x14ac:dyDescent="0.2">
      <c r="B89" s="75"/>
      <c r="C89" s="293"/>
      <c r="D89" s="294"/>
      <c r="E89" s="293"/>
      <c r="F89" s="294"/>
      <c r="G89" s="135"/>
      <c r="H89" s="134"/>
      <c r="I89" s="135"/>
      <c r="J89" s="77"/>
    </row>
    <row r="90" spans="2:10" x14ac:dyDescent="0.2">
      <c r="B90" s="75"/>
      <c r="C90" s="147"/>
      <c r="D90" s="148"/>
      <c r="E90" s="147"/>
      <c r="F90" s="148"/>
      <c r="G90" s="135"/>
      <c r="H90" s="134"/>
      <c r="I90" s="135"/>
      <c r="J90" s="77"/>
    </row>
    <row r="91" spans="2:10" x14ac:dyDescent="0.2">
      <c r="B91" s="75"/>
      <c r="C91" s="147"/>
      <c r="D91" s="148"/>
      <c r="E91" s="147"/>
      <c r="F91" s="148"/>
      <c r="G91" s="135"/>
      <c r="H91" s="134"/>
      <c r="I91" s="135"/>
      <c r="J91" s="77"/>
    </row>
    <row r="92" spans="2:10" x14ac:dyDescent="0.2">
      <c r="B92" s="75"/>
      <c r="C92" s="293"/>
      <c r="D92" s="294"/>
      <c r="E92" s="293"/>
      <c r="F92" s="294"/>
      <c r="G92" s="135"/>
      <c r="H92" s="134"/>
      <c r="I92" s="135"/>
      <c r="J92" s="77"/>
    </row>
    <row r="93" spans="2:10" x14ac:dyDescent="0.2">
      <c r="B93" s="145" t="s">
        <v>1</v>
      </c>
      <c r="C93" s="302" t="s">
        <v>2</v>
      </c>
      <c r="D93" s="303"/>
      <c r="E93" s="302" t="s">
        <v>2</v>
      </c>
      <c r="F93" s="303"/>
      <c r="G93" s="141">
        <f>SUM(G81:G92)</f>
        <v>0</v>
      </c>
      <c r="H93" s="140" t="s">
        <v>2</v>
      </c>
      <c r="I93" s="141">
        <f>SUM(I81:I92)</f>
        <v>0</v>
      </c>
      <c r="J93" s="142" t="s">
        <v>2</v>
      </c>
    </row>
    <row r="94" spans="2:10" x14ac:dyDescent="0.2"/>
    <row r="95" spans="2:10" x14ac:dyDescent="0.2">
      <c r="B95" s="90" t="s">
        <v>67</v>
      </c>
      <c r="C95" s="123"/>
      <c r="D95" s="123"/>
      <c r="E95" s="123"/>
    </row>
    <row r="96" spans="2:10" x14ac:dyDescent="0.2">
      <c r="B96" s="326" t="s">
        <v>17</v>
      </c>
      <c r="C96" s="306" t="s">
        <v>14</v>
      </c>
      <c r="D96" s="307"/>
      <c r="E96" s="319" t="s">
        <v>15</v>
      </c>
      <c r="F96" s="305"/>
      <c r="G96" s="304" t="s">
        <v>218</v>
      </c>
      <c r="H96" s="316" t="s">
        <v>106</v>
      </c>
      <c r="I96" s="317" t="s">
        <v>217</v>
      </c>
      <c r="J96" s="316" t="s">
        <v>219</v>
      </c>
    </row>
    <row r="97" spans="2:10" x14ac:dyDescent="0.2">
      <c r="B97" s="327"/>
      <c r="C97" s="310"/>
      <c r="D97" s="311"/>
      <c r="E97" s="305"/>
      <c r="F97" s="305"/>
      <c r="G97" s="305"/>
      <c r="H97" s="305"/>
      <c r="I97" s="305"/>
      <c r="J97" s="305"/>
    </row>
    <row r="98" spans="2:10" x14ac:dyDescent="0.2">
      <c r="B98" s="73"/>
      <c r="C98" s="293"/>
      <c r="D98" s="294"/>
      <c r="E98" s="293"/>
      <c r="F98" s="294"/>
      <c r="G98" s="135"/>
      <c r="H98" s="134"/>
      <c r="I98" s="135"/>
      <c r="J98" s="76"/>
    </row>
    <row r="99" spans="2:10" x14ac:dyDescent="0.2">
      <c r="B99" s="73"/>
      <c r="C99" s="293"/>
      <c r="D99" s="294"/>
      <c r="E99" s="293"/>
      <c r="F99" s="294"/>
      <c r="G99" s="135"/>
      <c r="H99" s="134"/>
      <c r="I99" s="135"/>
      <c r="J99" s="77"/>
    </row>
    <row r="100" spans="2:10" x14ac:dyDescent="0.2">
      <c r="B100" s="73"/>
      <c r="C100" s="293"/>
      <c r="D100" s="294"/>
      <c r="E100" s="293"/>
      <c r="F100" s="294"/>
      <c r="G100" s="135"/>
      <c r="H100" s="134"/>
      <c r="I100" s="135"/>
      <c r="J100" s="77"/>
    </row>
    <row r="101" spans="2:10" x14ac:dyDescent="0.2">
      <c r="B101" s="73"/>
      <c r="C101" s="293"/>
      <c r="D101" s="294"/>
      <c r="E101" s="293"/>
      <c r="F101" s="294"/>
      <c r="G101" s="135"/>
      <c r="H101" s="134"/>
      <c r="I101" s="135"/>
      <c r="J101" s="77"/>
    </row>
    <row r="102" spans="2:10" x14ac:dyDescent="0.2">
      <c r="B102" s="73"/>
      <c r="C102" s="293"/>
      <c r="D102" s="294"/>
      <c r="E102" s="293"/>
      <c r="F102" s="294"/>
      <c r="G102" s="135"/>
      <c r="H102" s="134"/>
      <c r="I102" s="135"/>
      <c r="J102" s="77"/>
    </row>
    <row r="103" spans="2:10" x14ac:dyDescent="0.2">
      <c r="B103" s="73"/>
      <c r="C103" s="293"/>
      <c r="D103" s="294"/>
      <c r="E103" s="293"/>
      <c r="F103" s="294"/>
      <c r="G103" s="135"/>
      <c r="H103" s="134"/>
      <c r="I103" s="135"/>
      <c r="J103" s="77"/>
    </row>
    <row r="104" spans="2:10" x14ac:dyDescent="0.2">
      <c r="B104" s="73"/>
      <c r="C104" s="293"/>
      <c r="D104" s="294"/>
      <c r="E104" s="293"/>
      <c r="F104" s="294"/>
      <c r="G104" s="135"/>
      <c r="H104" s="134"/>
      <c r="I104" s="135"/>
      <c r="J104" s="77"/>
    </row>
    <row r="105" spans="2:10" x14ac:dyDescent="0.2">
      <c r="B105" s="73"/>
      <c r="C105" s="293"/>
      <c r="D105" s="294"/>
      <c r="E105" s="293"/>
      <c r="F105" s="294"/>
      <c r="G105" s="135"/>
      <c r="H105" s="134"/>
      <c r="I105" s="135"/>
      <c r="J105" s="77"/>
    </row>
    <row r="106" spans="2:10" x14ac:dyDescent="0.2">
      <c r="B106" s="73"/>
      <c r="C106" s="293"/>
      <c r="D106" s="294"/>
      <c r="E106" s="293"/>
      <c r="F106" s="294"/>
      <c r="G106" s="135"/>
      <c r="H106" s="134"/>
      <c r="I106" s="135"/>
      <c r="J106" s="77"/>
    </row>
    <row r="107" spans="2:10" x14ac:dyDescent="0.2">
      <c r="B107" s="73"/>
      <c r="C107" s="147"/>
      <c r="D107" s="148"/>
      <c r="E107" s="147"/>
      <c r="F107" s="148"/>
      <c r="G107" s="135"/>
      <c r="H107" s="134"/>
      <c r="I107" s="135"/>
      <c r="J107" s="77"/>
    </row>
    <row r="108" spans="2:10" x14ac:dyDescent="0.2">
      <c r="B108" s="73"/>
      <c r="C108" s="147"/>
      <c r="D108" s="148"/>
      <c r="E108" s="147"/>
      <c r="F108" s="148"/>
      <c r="G108" s="135"/>
      <c r="H108" s="134"/>
      <c r="I108" s="135"/>
      <c r="J108" s="77"/>
    </row>
    <row r="109" spans="2:10" x14ac:dyDescent="0.2">
      <c r="B109" s="73"/>
      <c r="C109" s="293"/>
      <c r="D109" s="294"/>
      <c r="E109" s="293"/>
      <c r="F109" s="294"/>
      <c r="G109" s="135"/>
      <c r="H109" s="134"/>
      <c r="I109" s="135"/>
      <c r="J109" s="77"/>
    </row>
    <row r="110" spans="2:10" x14ac:dyDescent="0.2">
      <c r="B110" s="145" t="s">
        <v>1</v>
      </c>
      <c r="C110" s="302" t="s">
        <v>2</v>
      </c>
      <c r="D110" s="303"/>
      <c r="E110" s="302" t="s">
        <v>2</v>
      </c>
      <c r="F110" s="303"/>
      <c r="G110" s="141">
        <f>SUM(G98:G109)</f>
        <v>0</v>
      </c>
      <c r="H110" s="140" t="s">
        <v>2</v>
      </c>
      <c r="I110" s="141">
        <f>SUM(I98:I109)</f>
        <v>0</v>
      </c>
      <c r="J110" s="142" t="s">
        <v>2</v>
      </c>
    </row>
    <row r="111" spans="2:10" x14ac:dyDescent="0.2"/>
    <row r="112" spans="2:10" x14ac:dyDescent="0.2">
      <c r="B112" s="90" t="s">
        <v>18</v>
      </c>
      <c r="C112" s="123"/>
      <c r="D112" s="123"/>
      <c r="E112" s="123"/>
    </row>
    <row r="113" spans="2:16" x14ac:dyDescent="0.2">
      <c r="B113" s="329" t="s">
        <v>51</v>
      </c>
      <c r="C113" s="306" t="s">
        <v>22</v>
      </c>
      <c r="D113" s="307"/>
      <c r="E113" s="282" t="s">
        <v>161</v>
      </c>
      <c r="F113" s="304" t="s">
        <v>6</v>
      </c>
      <c r="G113" s="295" t="s">
        <v>214</v>
      </c>
      <c r="H113" s="295" t="s">
        <v>215</v>
      </c>
      <c r="I113" s="295" t="s">
        <v>216</v>
      </c>
      <c r="J113" s="295" t="s">
        <v>162</v>
      </c>
      <c r="K113" s="295" t="s">
        <v>16</v>
      </c>
      <c r="L113" s="282" t="s">
        <v>7</v>
      </c>
      <c r="M113" s="282" t="s">
        <v>8</v>
      </c>
      <c r="N113" s="282" t="s">
        <v>219</v>
      </c>
    </row>
    <row r="114" spans="2:16" x14ac:dyDescent="0.2">
      <c r="B114" s="330"/>
      <c r="C114" s="308"/>
      <c r="D114" s="309"/>
      <c r="E114" s="285"/>
      <c r="F114" s="328"/>
      <c r="G114" s="296"/>
      <c r="H114" s="296"/>
      <c r="I114" s="299"/>
      <c r="J114" s="299"/>
      <c r="K114" s="299"/>
      <c r="L114" s="299"/>
      <c r="M114" s="299"/>
      <c r="N114" s="299"/>
    </row>
    <row r="115" spans="2:16" x14ac:dyDescent="0.2">
      <c r="B115" s="331"/>
      <c r="C115" s="310"/>
      <c r="D115" s="311"/>
      <c r="E115" s="298"/>
      <c r="F115" s="298"/>
      <c r="G115" s="298"/>
      <c r="H115" s="298"/>
      <c r="I115" s="300"/>
      <c r="J115" s="300"/>
      <c r="K115" s="300"/>
      <c r="L115" s="300"/>
      <c r="M115" s="300"/>
      <c r="N115" s="300"/>
    </row>
    <row r="116" spans="2:16" x14ac:dyDescent="0.2">
      <c r="B116" s="73"/>
      <c r="C116" s="293"/>
      <c r="D116" s="294"/>
      <c r="E116" s="134"/>
      <c r="F116" s="135"/>
      <c r="G116" s="136"/>
      <c r="H116" s="137" t="str">
        <f>IF(G116/7.5345=0,"",G116/7.5345)</f>
        <v/>
      </c>
      <c r="I116" s="135"/>
      <c r="J116" s="134"/>
      <c r="K116" s="134"/>
      <c r="L116" s="96"/>
      <c r="M116" s="96"/>
      <c r="N116" s="76"/>
    </row>
    <row r="117" spans="2:16" x14ac:dyDescent="0.2">
      <c r="B117" s="73"/>
      <c r="C117" s="293"/>
      <c r="D117" s="294"/>
      <c r="E117" s="134"/>
      <c r="F117" s="135"/>
      <c r="G117" s="135"/>
      <c r="H117" s="137" t="str">
        <f t="shared" ref="H117:H127" si="7">IF(G117/7.5345=0,"",G117/7.5345)</f>
        <v/>
      </c>
      <c r="I117" s="135"/>
      <c r="J117" s="134"/>
      <c r="K117" s="134"/>
      <c r="L117" s="96"/>
      <c r="M117" s="96"/>
      <c r="N117" s="77"/>
    </row>
    <row r="118" spans="2:16" x14ac:dyDescent="0.2">
      <c r="B118" s="73"/>
      <c r="C118" s="293"/>
      <c r="D118" s="294"/>
      <c r="E118" s="134"/>
      <c r="F118" s="135"/>
      <c r="G118" s="135"/>
      <c r="H118" s="137" t="str">
        <f t="shared" si="7"/>
        <v/>
      </c>
      <c r="I118" s="135"/>
      <c r="J118" s="134"/>
      <c r="K118" s="134"/>
      <c r="L118" s="96"/>
      <c r="M118" s="96"/>
      <c r="N118" s="77"/>
      <c r="O118" s="150"/>
      <c r="P118" s="150"/>
    </row>
    <row r="119" spans="2:16" x14ac:dyDescent="0.2">
      <c r="B119" s="73"/>
      <c r="C119" s="293"/>
      <c r="D119" s="294"/>
      <c r="E119" s="134"/>
      <c r="F119" s="135"/>
      <c r="G119" s="135"/>
      <c r="H119" s="137" t="str">
        <f t="shared" si="7"/>
        <v/>
      </c>
      <c r="I119" s="135"/>
      <c r="J119" s="134"/>
      <c r="K119" s="134"/>
      <c r="L119" s="96"/>
      <c r="M119" s="96"/>
      <c r="N119" s="77"/>
      <c r="O119" s="150"/>
      <c r="P119" s="150"/>
    </row>
    <row r="120" spans="2:16" x14ac:dyDescent="0.2">
      <c r="B120" s="73"/>
      <c r="C120" s="293"/>
      <c r="D120" s="294"/>
      <c r="E120" s="134"/>
      <c r="F120" s="135"/>
      <c r="G120" s="135"/>
      <c r="H120" s="137" t="str">
        <f t="shared" si="7"/>
        <v/>
      </c>
      <c r="I120" s="135"/>
      <c r="J120" s="134"/>
      <c r="K120" s="134"/>
      <c r="L120" s="96"/>
      <c r="M120" s="96"/>
      <c r="N120" s="77"/>
      <c r="O120" s="150"/>
      <c r="P120" s="150"/>
    </row>
    <row r="121" spans="2:16" x14ac:dyDescent="0.2">
      <c r="B121" s="73"/>
      <c r="C121" s="293"/>
      <c r="D121" s="294"/>
      <c r="E121" s="134"/>
      <c r="F121" s="135"/>
      <c r="G121" s="135"/>
      <c r="H121" s="137" t="str">
        <f t="shared" si="7"/>
        <v/>
      </c>
      <c r="I121" s="135"/>
      <c r="J121" s="134"/>
      <c r="K121" s="134"/>
      <c r="L121" s="96"/>
      <c r="M121" s="96"/>
      <c r="N121" s="77"/>
      <c r="O121" s="150"/>
      <c r="P121" s="150"/>
    </row>
    <row r="122" spans="2:16" x14ac:dyDescent="0.2">
      <c r="B122" s="73"/>
      <c r="C122" s="293"/>
      <c r="D122" s="294"/>
      <c r="E122" s="134"/>
      <c r="F122" s="135"/>
      <c r="G122" s="135"/>
      <c r="H122" s="137" t="str">
        <f t="shared" si="7"/>
        <v/>
      </c>
      <c r="I122" s="135"/>
      <c r="J122" s="134"/>
      <c r="K122" s="134"/>
      <c r="L122" s="96"/>
      <c r="M122" s="96"/>
      <c r="N122" s="77"/>
      <c r="O122" s="150"/>
      <c r="P122" s="150"/>
    </row>
    <row r="123" spans="2:16" x14ac:dyDescent="0.2">
      <c r="B123" s="73"/>
      <c r="C123" s="293"/>
      <c r="D123" s="294"/>
      <c r="E123" s="134"/>
      <c r="F123" s="135"/>
      <c r="G123" s="135"/>
      <c r="H123" s="137" t="str">
        <f t="shared" si="7"/>
        <v/>
      </c>
      <c r="I123" s="135"/>
      <c r="J123" s="134"/>
      <c r="K123" s="134"/>
      <c r="L123" s="96"/>
      <c r="M123" s="96"/>
      <c r="N123" s="77"/>
      <c r="O123" s="150"/>
      <c r="P123" s="150"/>
    </row>
    <row r="124" spans="2:16" x14ac:dyDescent="0.2">
      <c r="B124" s="73"/>
      <c r="C124" s="293"/>
      <c r="D124" s="294"/>
      <c r="E124" s="134"/>
      <c r="F124" s="135"/>
      <c r="G124" s="135"/>
      <c r="H124" s="137" t="str">
        <f t="shared" si="7"/>
        <v/>
      </c>
      <c r="I124" s="135"/>
      <c r="J124" s="134"/>
      <c r="K124" s="134"/>
      <c r="L124" s="96"/>
      <c r="M124" s="96"/>
      <c r="N124" s="77"/>
      <c r="O124" s="150"/>
      <c r="P124" s="150"/>
    </row>
    <row r="125" spans="2:16" x14ac:dyDescent="0.2">
      <c r="B125" s="73"/>
      <c r="C125" s="293"/>
      <c r="D125" s="301"/>
      <c r="E125" s="134"/>
      <c r="F125" s="135"/>
      <c r="G125" s="135"/>
      <c r="H125" s="137" t="str">
        <f t="shared" si="7"/>
        <v/>
      </c>
      <c r="I125" s="135"/>
      <c r="J125" s="134"/>
      <c r="K125" s="134"/>
      <c r="L125" s="96"/>
      <c r="M125" s="96"/>
      <c r="N125" s="77"/>
      <c r="O125" s="150"/>
      <c r="P125" s="150"/>
    </row>
    <row r="126" spans="2:16" x14ac:dyDescent="0.2">
      <c r="B126" s="73"/>
      <c r="C126" s="293"/>
      <c r="D126" s="301"/>
      <c r="E126" s="134"/>
      <c r="F126" s="135"/>
      <c r="G126" s="135"/>
      <c r="H126" s="137" t="str">
        <f t="shared" si="7"/>
        <v/>
      </c>
      <c r="I126" s="135"/>
      <c r="J126" s="134"/>
      <c r="K126" s="134"/>
      <c r="L126" s="96"/>
      <c r="M126" s="96"/>
      <c r="N126" s="77"/>
      <c r="O126" s="150"/>
      <c r="P126" s="150"/>
    </row>
    <row r="127" spans="2:16" x14ac:dyDescent="0.2">
      <c r="B127" s="73"/>
      <c r="C127" s="293"/>
      <c r="D127" s="294"/>
      <c r="E127" s="134"/>
      <c r="F127" s="135"/>
      <c r="G127" s="135"/>
      <c r="H127" s="137" t="str">
        <f t="shared" si="7"/>
        <v/>
      </c>
      <c r="I127" s="135"/>
      <c r="J127" s="134"/>
      <c r="K127" s="134"/>
      <c r="L127" s="96"/>
      <c r="M127" s="96"/>
      <c r="N127" s="77"/>
      <c r="O127" s="150"/>
      <c r="P127" s="150"/>
    </row>
    <row r="128" spans="2:16" x14ac:dyDescent="0.2">
      <c r="B128" s="145" t="s">
        <v>1</v>
      </c>
      <c r="C128" s="302" t="s">
        <v>2</v>
      </c>
      <c r="D128" s="303"/>
      <c r="E128" s="140" t="s">
        <v>2</v>
      </c>
      <c r="F128" s="141">
        <f>SUM(F116:F127)</f>
        <v>0</v>
      </c>
      <c r="G128" s="141">
        <f>SUM(G116:G127)</f>
        <v>0</v>
      </c>
      <c r="H128" s="141">
        <f>SUM(H116:H127)</f>
        <v>0</v>
      </c>
      <c r="I128" s="141">
        <f>SUM(I116:I127)</f>
        <v>0</v>
      </c>
      <c r="J128" s="140" t="s">
        <v>2</v>
      </c>
      <c r="K128" s="140" t="s">
        <v>2</v>
      </c>
      <c r="L128" s="142" t="s">
        <v>2</v>
      </c>
      <c r="M128" s="142" t="s">
        <v>2</v>
      </c>
      <c r="N128" s="142" t="s">
        <v>2</v>
      </c>
      <c r="O128" s="150"/>
      <c r="P128" s="150"/>
    </row>
    <row r="129" x14ac:dyDescent="0.2"/>
  </sheetData>
  <sheetProtection algorithmName="SHA-512" hashValue="kgihURBX6bO28RhBn+5NeyvnkTyDTBRaUZZnCmoIOBAJlo5XRPRL8sV0hb3SdxZJ8XSkemls10/oF/JVCuL/kQ==" saltValue="r4TuZjJM/V7plMVsSTnTOA==" spinCount="100000" sheet="1" selectLockedCells="1"/>
  <mergeCells count="104">
    <mergeCell ref="O47:P48"/>
    <mergeCell ref="B14:B16"/>
    <mergeCell ref="F113:F115"/>
    <mergeCell ref="B113:B115"/>
    <mergeCell ref="G113:G115"/>
    <mergeCell ref="E113:E115"/>
    <mergeCell ref="J96:J97"/>
    <mergeCell ref="B96:B97"/>
    <mergeCell ref="I96:I97"/>
    <mergeCell ref="C101:D101"/>
    <mergeCell ref="E101:F101"/>
    <mergeCell ref="C102:D102"/>
    <mergeCell ref="E102:F102"/>
    <mergeCell ref="C103:D103"/>
    <mergeCell ref="D14:D16"/>
    <mergeCell ref="C47:D48"/>
    <mergeCell ref="C79:D80"/>
    <mergeCell ref="C81:D81"/>
    <mergeCell ref="E81:F81"/>
    <mergeCell ref="E82:F82"/>
    <mergeCell ref="E89:F89"/>
    <mergeCell ref="E92:F92"/>
    <mergeCell ref="C82:D82"/>
    <mergeCell ref="C89:D89"/>
    <mergeCell ref="B47:B48"/>
    <mergeCell ref="E47:F48"/>
    <mergeCell ref="G47:H48"/>
    <mergeCell ref="I47:J48"/>
    <mergeCell ref="K47:L48"/>
    <mergeCell ref="M47:N48"/>
    <mergeCell ref="B79:B80"/>
    <mergeCell ref="E79:F80"/>
    <mergeCell ref="J79:J80"/>
    <mergeCell ref="C122:D122"/>
    <mergeCell ref="M14:M16"/>
    <mergeCell ref="K14:K16"/>
    <mergeCell ref="F14:F16"/>
    <mergeCell ref="C14:C16"/>
    <mergeCell ref="L14:L16"/>
    <mergeCell ref="J14:J16"/>
    <mergeCell ref="G79:G80"/>
    <mergeCell ref="H79:H80"/>
    <mergeCell ref="I79:I80"/>
    <mergeCell ref="H14:H16"/>
    <mergeCell ref="E14:E16"/>
    <mergeCell ref="I14:I16"/>
    <mergeCell ref="H96:H97"/>
    <mergeCell ref="C93:D93"/>
    <mergeCell ref="E93:F93"/>
    <mergeCell ref="E96:F97"/>
    <mergeCell ref="C98:D98"/>
    <mergeCell ref="E98:F98"/>
    <mergeCell ref="C99:D99"/>
    <mergeCell ref="E99:F99"/>
    <mergeCell ref="C100:D100"/>
    <mergeCell ref="E100:F100"/>
    <mergeCell ref="C124:D124"/>
    <mergeCell ref="C125:D125"/>
    <mergeCell ref="C128:D128"/>
    <mergeCell ref="C110:D110"/>
    <mergeCell ref="E110:F110"/>
    <mergeCell ref="G96:G97"/>
    <mergeCell ref="C113:D115"/>
    <mergeCell ref="C117:D117"/>
    <mergeCell ref="C118:D118"/>
    <mergeCell ref="C119:D119"/>
    <mergeCell ref="C120:D120"/>
    <mergeCell ref="E103:F103"/>
    <mergeCell ref="C104:D104"/>
    <mergeCell ref="E104:F104"/>
    <mergeCell ref="C105:D105"/>
    <mergeCell ref="E105:F105"/>
    <mergeCell ref="C106:D106"/>
    <mergeCell ref="E106:F106"/>
    <mergeCell ref="C109:D109"/>
    <mergeCell ref="E109:F109"/>
    <mergeCell ref="C96:D97"/>
    <mergeCell ref="C121:D121"/>
    <mergeCell ref="C126:D126"/>
    <mergeCell ref="C127:D127"/>
    <mergeCell ref="C123:D123"/>
    <mergeCell ref="G14:G16"/>
    <mergeCell ref="H113:H115"/>
    <mergeCell ref="C116:D116"/>
    <mergeCell ref="N14:N16"/>
    <mergeCell ref="I113:I115"/>
    <mergeCell ref="J113:J115"/>
    <mergeCell ref="K113:K115"/>
    <mergeCell ref="L113:L115"/>
    <mergeCell ref="M113:M115"/>
    <mergeCell ref="N113:N115"/>
    <mergeCell ref="E83:F83"/>
    <mergeCell ref="E84:F84"/>
    <mergeCell ref="E85:F85"/>
    <mergeCell ref="E86:F86"/>
    <mergeCell ref="E87:F87"/>
    <mergeCell ref="E88:F88"/>
    <mergeCell ref="C83:D83"/>
    <mergeCell ref="C84:D84"/>
    <mergeCell ref="C85:D85"/>
    <mergeCell ref="C86:D86"/>
    <mergeCell ref="C87:D87"/>
    <mergeCell ref="C88:D88"/>
    <mergeCell ref="C92:D92"/>
  </mergeCells>
  <phoneticPr fontId="21" type="noConversion"/>
  <conditionalFormatting sqref="N13">
    <cfRule type="cellIs" dxfId="0" priority="1" operator="equal">
      <formula>""</formula>
    </cfRule>
  </conditionalFormatting>
  <dataValidations count="5">
    <dataValidation type="list" allowBlank="1" showInputMessage="1" showErrorMessage="1" sqref="B81:B92" xr:uid="{9C74CEFC-5D8C-446D-894B-E9E28F7C212C}">
      <formula1>vrsta2</formula1>
    </dataValidation>
    <dataValidation type="list" allowBlank="1" showInputMessage="1" showErrorMessage="1" sqref="B98:B109" xr:uid="{63623EE9-BBFA-468C-BE04-9485C4041954}">
      <formula1>osnova1</formula1>
    </dataValidation>
    <dataValidation type="list" allowBlank="1" showInputMessage="1" showErrorMessage="1" sqref="L18:L29 L32:L43 L116:L127" xr:uid="{915FCA1E-6BC8-463D-BAF7-D280FAD6C279}">
      <formula1>otplata1</formula1>
    </dataValidation>
    <dataValidation allowBlank="1" showInputMessage="1" showErrorMessage="1" prompt="Unose se procijenjene vrijednosti instrumenata osiguranja." sqref="N18 J98 J81 N116" xr:uid="{5EE7B0DD-57AD-4CFC-A3CD-2D5511AA00DE}"/>
    <dataValidation allowBlank="1" showInputMessage="1" showErrorMessage="1" prompt="Ukupno stanje treba odgovarati stanju iz financijskih izvještaja na isti dan." sqref="F18 F32 G116" xr:uid="{FA0C3452-9C90-4FA1-8BD2-350C2A54002A}"/>
  </dataValidations>
  <pageMargins left="0.23622047244094491" right="0.23622047244094491" top="0.55118110236220474" bottom="0.55118110236220474" header="0.31496062992125984" footer="0.31496062992125984"/>
  <pageSetup paperSize="9" scale="56" fitToHeight="0" orientation="landscape" r:id="rId1"/>
  <rowBreaks count="1" manualBreakCount="1">
    <brk id="62" max="1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B841D-BBDC-4D9B-A3D2-9C1058848541}">
  <sheetPr codeName="Sheet1411"/>
  <dimension ref="A1:X20"/>
  <sheetViews>
    <sheetView workbookViewId="0">
      <selection activeCell="N18" sqref="N18"/>
    </sheetView>
  </sheetViews>
  <sheetFormatPr defaultRowHeight="12.75" x14ac:dyDescent="0.2"/>
  <cols>
    <col min="4" max="4" width="9.140625" customWidth="1"/>
    <col min="7" max="7" width="9.140625" customWidth="1"/>
  </cols>
  <sheetData>
    <row r="1" spans="1:24" x14ac:dyDescent="0.2">
      <c r="A1" t="s">
        <v>62</v>
      </c>
      <c r="B1" s="5" t="s">
        <v>49</v>
      </c>
      <c r="C1" s="7" t="s">
        <v>44</v>
      </c>
      <c r="D1" t="s">
        <v>25</v>
      </c>
      <c r="E1" t="s">
        <v>250</v>
      </c>
      <c r="F1" t="s">
        <v>41</v>
      </c>
      <c r="G1" t="s">
        <v>29</v>
      </c>
      <c r="H1" t="s">
        <v>33</v>
      </c>
      <c r="I1" s="1" t="s">
        <v>58</v>
      </c>
      <c r="J1" t="s">
        <v>68</v>
      </c>
      <c r="K1" t="s">
        <v>79</v>
      </c>
      <c r="L1" s="4">
        <v>0.1</v>
      </c>
      <c r="M1" s="5" t="s">
        <v>223</v>
      </c>
      <c r="N1" t="s">
        <v>159</v>
      </c>
      <c r="R1" s="5" t="s">
        <v>109</v>
      </c>
      <c r="S1" t="s">
        <v>163</v>
      </c>
      <c r="U1" t="s">
        <v>178</v>
      </c>
      <c r="X1" s="8"/>
    </row>
    <row r="2" spans="1:24" x14ac:dyDescent="0.2">
      <c r="A2" t="s">
        <v>63</v>
      </c>
      <c r="B2" s="5" t="s">
        <v>42</v>
      </c>
      <c r="C2" s="7" t="s">
        <v>192</v>
      </c>
      <c r="D2" t="s">
        <v>28</v>
      </c>
      <c r="E2" t="s">
        <v>36</v>
      </c>
      <c r="F2" t="s">
        <v>37</v>
      </c>
      <c r="G2" t="s">
        <v>30</v>
      </c>
      <c r="H2" t="s">
        <v>34</v>
      </c>
      <c r="I2" s="1" t="s">
        <v>59</v>
      </c>
      <c r="J2" t="s">
        <v>69</v>
      </c>
      <c r="K2" t="s">
        <v>70</v>
      </c>
      <c r="L2" s="4">
        <v>0.18</v>
      </c>
      <c r="M2" s="5" t="s">
        <v>107</v>
      </c>
      <c r="N2" t="s">
        <v>155</v>
      </c>
      <c r="R2" s="5" t="s">
        <v>110</v>
      </c>
      <c r="S2" t="s">
        <v>164</v>
      </c>
      <c r="U2" t="s">
        <v>179</v>
      </c>
      <c r="X2" s="8"/>
    </row>
    <row r="3" spans="1:24" x14ac:dyDescent="0.2">
      <c r="A3" t="s">
        <v>64</v>
      </c>
      <c r="C3" s="7"/>
      <c r="D3" t="s">
        <v>26</v>
      </c>
      <c r="E3" t="s">
        <v>41</v>
      </c>
      <c r="F3" t="s">
        <v>38</v>
      </c>
      <c r="G3" t="s">
        <v>31</v>
      </c>
      <c r="I3" s="1" t="s">
        <v>60</v>
      </c>
      <c r="J3" t="s">
        <v>78</v>
      </c>
      <c r="K3" t="s">
        <v>80</v>
      </c>
      <c r="M3" s="5" t="s">
        <v>113</v>
      </c>
      <c r="N3" t="s">
        <v>156</v>
      </c>
      <c r="S3" t="s">
        <v>165</v>
      </c>
      <c r="U3" t="s">
        <v>180</v>
      </c>
    </row>
    <row r="4" spans="1:24" x14ac:dyDescent="0.2">
      <c r="A4" t="s">
        <v>65</v>
      </c>
      <c r="C4" s="6"/>
      <c r="D4" t="s">
        <v>27</v>
      </c>
      <c r="E4" t="s">
        <v>251</v>
      </c>
      <c r="F4" t="s">
        <v>39</v>
      </c>
      <c r="G4" t="s">
        <v>32</v>
      </c>
      <c r="J4" t="s">
        <v>71</v>
      </c>
      <c r="K4" t="s">
        <v>81</v>
      </c>
      <c r="N4" t="s">
        <v>157</v>
      </c>
      <c r="S4" t="s">
        <v>166</v>
      </c>
    </row>
    <row r="5" spans="1:24" x14ac:dyDescent="0.2">
      <c r="C5" s="6"/>
      <c r="D5" t="s">
        <v>52</v>
      </c>
      <c r="F5" t="s">
        <v>40</v>
      </c>
      <c r="J5" t="s">
        <v>72</v>
      </c>
      <c r="K5" t="s">
        <v>73</v>
      </c>
      <c r="N5" t="s">
        <v>198</v>
      </c>
      <c r="S5" t="s">
        <v>167</v>
      </c>
    </row>
    <row r="6" spans="1:24" x14ac:dyDescent="0.2">
      <c r="C6" s="6"/>
      <c r="F6" t="s">
        <v>20</v>
      </c>
      <c r="J6" t="s">
        <v>75</v>
      </c>
      <c r="N6" t="s">
        <v>154</v>
      </c>
      <c r="S6" t="s">
        <v>168</v>
      </c>
    </row>
    <row r="7" spans="1:24" x14ac:dyDescent="0.2">
      <c r="C7" s="6"/>
      <c r="J7" t="s">
        <v>76</v>
      </c>
      <c r="N7" t="s">
        <v>158</v>
      </c>
      <c r="R7" s="2" t="s">
        <v>153</v>
      </c>
      <c r="S7" t="s">
        <v>169</v>
      </c>
    </row>
    <row r="8" spans="1:24" x14ac:dyDescent="0.2">
      <c r="A8" s="2" t="s">
        <v>66</v>
      </c>
      <c r="B8" s="2" t="s">
        <v>48</v>
      </c>
      <c r="C8" s="2" t="s">
        <v>45</v>
      </c>
      <c r="D8" s="2" t="s">
        <v>50</v>
      </c>
      <c r="E8" s="2" t="s">
        <v>50</v>
      </c>
      <c r="F8" s="2" t="s">
        <v>50</v>
      </c>
      <c r="G8" s="2" t="s">
        <v>50</v>
      </c>
      <c r="H8" s="2" t="s">
        <v>50</v>
      </c>
      <c r="I8" s="3" t="s">
        <v>61</v>
      </c>
      <c r="J8" s="2" t="s">
        <v>88</v>
      </c>
      <c r="K8" s="2" t="s">
        <v>87</v>
      </c>
      <c r="L8" s="2" t="s">
        <v>98</v>
      </c>
      <c r="M8" s="2" t="s">
        <v>108</v>
      </c>
      <c r="N8" t="s">
        <v>204</v>
      </c>
      <c r="S8" t="s">
        <v>170</v>
      </c>
    </row>
    <row r="9" spans="1:24" x14ac:dyDescent="0.2">
      <c r="N9" t="s">
        <v>205</v>
      </c>
      <c r="S9" t="s">
        <v>171</v>
      </c>
    </row>
    <row r="10" spans="1:24" x14ac:dyDescent="0.2">
      <c r="N10" s="7" t="s">
        <v>201</v>
      </c>
      <c r="S10" t="s">
        <v>172</v>
      </c>
    </row>
    <row r="11" spans="1:24" x14ac:dyDescent="0.2">
      <c r="N11" s="7" t="s">
        <v>181</v>
      </c>
    </row>
    <row r="12" spans="1:24" x14ac:dyDescent="0.2">
      <c r="N12" s="7" t="s">
        <v>196</v>
      </c>
      <c r="S12" s="2" t="s">
        <v>173</v>
      </c>
      <c r="U12" s="2" t="s">
        <v>177</v>
      </c>
      <c r="V12" s="2"/>
      <c r="X12" s="2"/>
    </row>
    <row r="13" spans="1:24" x14ac:dyDescent="0.2">
      <c r="N13" s="7" t="s">
        <v>197</v>
      </c>
    </row>
    <row r="14" spans="1:24" x14ac:dyDescent="0.2">
      <c r="N14" s="7" t="s">
        <v>199</v>
      </c>
    </row>
    <row r="15" spans="1:24" x14ac:dyDescent="0.2">
      <c r="N15" s="7" t="s">
        <v>200</v>
      </c>
    </row>
    <row r="16" spans="1:24" x14ac:dyDescent="0.2">
      <c r="N16" s="7" t="s">
        <v>206</v>
      </c>
    </row>
    <row r="17" spans="14:14" x14ac:dyDescent="0.2">
      <c r="N17" s="7" t="s">
        <v>262</v>
      </c>
    </row>
    <row r="18" spans="14:14" x14ac:dyDescent="0.2">
      <c r="N18" s="7" t="s">
        <v>202</v>
      </c>
    </row>
    <row r="19" spans="14:14" x14ac:dyDescent="0.2">
      <c r="N19" s="7" t="s">
        <v>203</v>
      </c>
    </row>
    <row r="20" spans="14:14" x14ac:dyDescent="0.2">
      <c r="N20" s="7" t="s">
        <v>55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12</vt:i4>
      </vt:variant>
    </vt:vector>
  </HeadingPairs>
  <TitlesOfParts>
    <vt:vector size="19" baseType="lpstr">
      <vt:lpstr>Podaci o podnositelju zahtjeva</vt:lpstr>
      <vt:lpstr>Poslovni plan</vt:lpstr>
      <vt:lpstr>Namjena kredita-I-PB</vt:lpstr>
      <vt:lpstr>Kupci</vt:lpstr>
      <vt:lpstr>Dobavljači</vt:lpstr>
      <vt:lpstr>Zaduženost</vt:lpstr>
      <vt:lpstr>šifarnik</vt:lpstr>
      <vt:lpstr>osnova1</vt:lpstr>
      <vt:lpstr>otplata1</vt:lpstr>
      <vt:lpstr>PDV</vt:lpstr>
      <vt:lpstr>Dobavljači!Print_Area</vt:lpstr>
      <vt:lpstr>Kupci!Print_Area</vt:lpstr>
      <vt:lpstr>'Namjena kredita-I-PB'!Print_Area</vt:lpstr>
      <vt:lpstr>'Podaci o podnositelju zahtjeva'!Print_Area</vt:lpstr>
      <vt:lpstr>'Poslovni plan'!Print_Area</vt:lpstr>
      <vt:lpstr>Zaduženost!Print_Area</vt:lpstr>
      <vt:lpstr>valuta</vt:lpstr>
      <vt:lpstr>vrsta1</vt:lpstr>
      <vt:lpstr>vrsta2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Jurašin Marina</dc:creator>
  <cp:lastModifiedBy>Milić Andrea</cp:lastModifiedBy>
  <cp:lastPrinted>2023-05-09T06:29:51Z</cp:lastPrinted>
  <dcterms:created xsi:type="dcterms:W3CDTF">2018-11-05T09:50:24Z</dcterms:created>
  <dcterms:modified xsi:type="dcterms:W3CDTF">2023-10-06T08:14:54Z</dcterms:modified>
</cp:coreProperties>
</file>